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เรียงจากน้อยไปหามาก" sheetId="1" r:id="rId1"/>
  </sheets>
  <definedNames>
    <definedName name="_xlnm.Print_Titles" localSheetId="0">'เรียงจากน้อยไปหามาก'!$1:$6</definedName>
  </definedNames>
  <calcPr fullCalcOnLoad="1"/>
</workbook>
</file>

<file path=xl/sharedStrings.xml><?xml version="1.0" encoding="utf-8"?>
<sst xmlns="http://schemas.openxmlformats.org/spreadsheetml/2006/main" count="128" uniqueCount="120">
  <si>
    <t>ที่</t>
  </si>
  <si>
    <t>โรงเรียน</t>
  </si>
  <si>
    <t>จำนวนนักเรียน</t>
  </si>
  <si>
    <t>ก่อนฯ</t>
  </si>
  <si>
    <t>ประถม</t>
  </si>
  <si>
    <t>ม.ต้น</t>
  </si>
  <si>
    <t>รวม</t>
  </si>
  <si>
    <t>รวมทั้งสิ้น</t>
  </si>
  <si>
    <t>อนุบาลเพชรบุรี</t>
  </si>
  <si>
    <t>วัดอินทาราม</t>
  </si>
  <si>
    <t>บ้านบ่อโพง</t>
  </si>
  <si>
    <t>บ้านดอนยาง</t>
  </si>
  <si>
    <t>บ้านหนองมะขาม</t>
  </si>
  <si>
    <t>บ้านบ่อขม</t>
  </si>
  <si>
    <t>บ้านบางกุฬา</t>
  </si>
  <si>
    <t>บ้านโตนดน้อย</t>
  </si>
  <si>
    <t>บ้านดอนนาลุ่ม</t>
  </si>
  <si>
    <t>วัดดอนไก่เตี้ย</t>
  </si>
  <si>
    <t>บ้านบ่อหวาย</t>
  </si>
  <si>
    <t>บ้านดอนยี่กรอก</t>
  </si>
  <si>
    <t>วัดทรงธรรม</t>
  </si>
  <si>
    <t>บ้านหนองชุมพล</t>
  </si>
  <si>
    <t>วัดมณีเลื่อน</t>
  </si>
  <si>
    <t>บ้านหนองประดู่</t>
  </si>
  <si>
    <t>บ้านคีรีวงศ์</t>
  </si>
  <si>
    <t>บ้านเนินรัก</t>
  </si>
  <si>
    <t>วัดหนองส้ม</t>
  </si>
  <si>
    <t>บ้านสระพัง</t>
  </si>
  <si>
    <t>บ้านเขาย้อย</t>
  </si>
  <si>
    <t>บ้านวัง</t>
  </si>
  <si>
    <t>วัดเขาสมอระบัง</t>
  </si>
  <si>
    <t>วัดเวฬุวนาราม</t>
  </si>
  <si>
    <t>บ้านแหลม</t>
  </si>
  <si>
    <t>มิตรภาพที่ 34</t>
  </si>
  <si>
    <t>บ้านคลองมอญ</t>
  </si>
  <si>
    <t>บ้านเหมืองไทร</t>
  </si>
  <si>
    <t>วัดเกาะแก้ว</t>
  </si>
  <si>
    <t>วัดคุ้งตำหนัก</t>
  </si>
  <si>
    <t>บ้านสามแพรก</t>
  </si>
  <si>
    <t>วัดในกลาง</t>
  </si>
  <si>
    <t>วัดบางลำภู</t>
  </si>
  <si>
    <t>วัดราษฎร์ศรัทธา</t>
  </si>
  <si>
    <t>วัดนอกปากทะเล</t>
  </si>
  <si>
    <t>บ้านดอนมะขาม</t>
  </si>
  <si>
    <t>วัดสมุทรโคดม</t>
  </si>
  <si>
    <t>วัดสมุทรธาราม</t>
  </si>
  <si>
    <t>บ้านหนองไผ่</t>
  </si>
  <si>
    <t>บ้านหนองรี</t>
  </si>
  <si>
    <t>บ้านสามเรือน</t>
  </si>
  <si>
    <t>บ้านพุพลู</t>
  </si>
  <si>
    <t>บ้านยางน้ำกลัดใต้</t>
  </si>
  <si>
    <t>บ้านปากรัตน์</t>
  </si>
  <si>
    <t>บ้านหนองหญ้าปล้อง (อุดมวนา)</t>
  </si>
  <si>
    <t>บ้านจะโปรง</t>
  </si>
  <si>
    <t>บ้านอ่างศิลา</t>
  </si>
  <si>
    <t>บ้านไทรงาม</t>
  </si>
  <si>
    <t>บ้านยางน้ำกลัดเหนือ</t>
  </si>
  <si>
    <t>บ้านลิ้นช้าง</t>
  </si>
  <si>
    <t>บ้านท่าเสลา</t>
  </si>
  <si>
    <t xml:space="preserve">สำนักงานเขตพื้นที่การศึกษาประถมศึกษาเพชรบุรี เขต 1  </t>
  </si>
  <si>
    <t>รายละเอียดการจัดสรรงบประมาณรายจ่ายประจำปีงบประมาณ พ.ศ. 2557</t>
  </si>
  <si>
    <t>นักเรียน  10 มิ.ย. 2557</t>
  </si>
  <si>
    <t>บ้านไร่ดอน</t>
  </si>
  <si>
    <t>ปี 2557</t>
  </si>
  <si>
    <t>ปี 2558</t>
  </si>
  <si>
    <t>ปี 2559</t>
  </si>
  <si>
    <t>ปี 2560</t>
  </si>
  <si>
    <t xml:space="preserve">โครงการสนับสนุนค่าใช้จ่ายในการจัดการศึกษา ตั้งแต่ระดับอนุบาลจนจบการศึกษาขั้นพื้นฐาน </t>
  </si>
  <si>
    <t>งบ รวม 5 รายการ</t>
  </si>
  <si>
    <t>งบ รวม 2 รายการ  (รายหัว+พัฒนาคุณภาพผู้เรียน)</t>
  </si>
  <si>
    <t xml:space="preserve">วัดไสกระดาน   </t>
  </si>
  <si>
    <t xml:space="preserve"> ปี 2557-2560</t>
  </si>
  <si>
    <t>วัดนาค</t>
  </si>
  <si>
    <t xml:space="preserve">บ้านพี่เลี้ยง </t>
  </si>
  <si>
    <t xml:space="preserve">วัดพระรูป </t>
  </si>
  <si>
    <t>วัดหนองไม้เหลือง</t>
  </si>
  <si>
    <t>วัดถิ่นปุรา</t>
  </si>
  <si>
    <t xml:space="preserve">วัดหนองควง </t>
  </si>
  <si>
    <t>วัดนาพรม</t>
  </si>
  <si>
    <t>บ้านดอนมะขามช้าง</t>
  </si>
  <si>
    <t xml:space="preserve">วัดทองนพคุณ </t>
  </si>
  <si>
    <t>วัดโพธิ์ทัยมณี</t>
  </si>
  <si>
    <t xml:space="preserve">วัดบันไดทอง </t>
  </si>
  <si>
    <t xml:space="preserve">วัดโพพระใน </t>
  </si>
  <si>
    <t>วัดเพรียง</t>
  </si>
  <si>
    <t>วัดโรงเข้</t>
  </si>
  <si>
    <t xml:space="preserve">วังตะโก </t>
  </si>
  <si>
    <t>วัดเวียงคอย</t>
  </si>
  <si>
    <t xml:space="preserve">วัดใหม่ท่าศิริ </t>
  </si>
  <si>
    <t>วัดลาดโพธิ์</t>
  </si>
  <si>
    <t>วัดหนองหว้า</t>
  </si>
  <si>
    <t>บ้านหนองพลับ</t>
  </si>
  <si>
    <t>วัดสิงห์</t>
  </si>
  <si>
    <t>วัดเขมาภิรัติการาม</t>
  </si>
  <si>
    <t xml:space="preserve">หาดเจ้าสำราญ </t>
  </si>
  <si>
    <t xml:space="preserve">วัดบางทะลุ </t>
  </si>
  <si>
    <t xml:space="preserve">วัดท้ายตลาด </t>
  </si>
  <si>
    <t xml:space="preserve">วัดยาง </t>
  </si>
  <si>
    <t>วัดดอนทราย</t>
  </si>
  <si>
    <t>วัดเทพประชุมนิมิตร</t>
  </si>
  <si>
    <t xml:space="preserve">วัดโพธิ์ </t>
  </si>
  <si>
    <t xml:space="preserve">วัดกุฎิ </t>
  </si>
  <si>
    <t xml:space="preserve">ไทยรัฐวิทยา 13 </t>
  </si>
  <si>
    <t xml:space="preserve">วัดหนองปรง </t>
  </si>
  <si>
    <t xml:space="preserve">วัดกุญชรวชิราราม </t>
  </si>
  <si>
    <t xml:space="preserve">วัดห้วยโรง </t>
  </si>
  <si>
    <t>บ้านท่าตะคร้อมิตรภาพที่ 192</t>
  </si>
  <si>
    <t xml:space="preserve">บ้านท่าแร้ง </t>
  </si>
  <si>
    <t xml:space="preserve">วัดไทรทอง </t>
  </si>
  <si>
    <t>บ้านบางแก้ว</t>
  </si>
  <si>
    <t>วัดบางขุนไทร</t>
  </si>
  <si>
    <t xml:space="preserve">วัดดอนผิงแดด </t>
  </si>
  <si>
    <t xml:space="preserve">วัดปากคลอง </t>
  </si>
  <si>
    <t xml:space="preserve">วัดเขาตะเครา </t>
  </si>
  <si>
    <t>บ้านทุ่งเฟื้อ</t>
  </si>
  <si>
    <t xml:space="preserve">บ้านบางหอ </t>
  </si>
  <si>
    <t>วัดลัด</t>
  </si>
  <si>
    <t>วัดปากอ่าว</t>
  </si>
  <si>
    <t>วัดต้นสน</t>
  </si>
  <si>
    <t xml:space="preserve">วัดอุตมิงค์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</si>
</sst>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.00_ ;\-#,##0.00\ "/>
    <numFmt numFmtId="191" formatCode="_-* #,##0.000_-;\-* #,##0.000_-;_-* &quot;-&quot;??_-;_-@_-"/>
    <numFmt numFmtId="192" formatCode="_-* #,##0.0000_-;\-* #,##0.0000_-;_-* &quot;-&quot;??_-;_-@_-"/>
    <numFmt numFmtId="19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Angsana New"/>
      <family val="1"/>
    </font>
    <font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Angsana New"/>
      <family val="1"/>
    </font>
    <font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88" fontId="3" fillId="0" borderId="10" xfId="33" applyNumberFormat="1" applyFont="1" applyFill="1" applyBorder="1" applyAlignment="1">
      <alignment horizontal="center"/>
    </xf>
    <xf numFmtId="188" fontId="3" fillId="0" borderId="0" xfId="33" applyNumberFormat="1" applyFont="1" applyFill="1" applyAlignment="1">
      <alignment/>
    </xf>
    <xf numFmtId="188" fontId="3" fillId="0" borderId="11" xfId="33" applyNumberFormat="1" applyFont="1" applyFill="1" applyBorder="1" applyAlignment="1">
      <alignment horizontal="center"/>
    </xf>
    <xf numFmtId="4" fontId="41" fillId="0" borderId="12" xfId="33" applyNumberFormat="1" applyFont="1" applyFill="1" applyBorder="1" applyAlignment="1">
      <alignment horizontal="center" vertical="center"/>
    </xf>
    <xf numFmtId="4" fontId="3" fillId="0" borderId="13" xfId="33" applyNumberFormat="1" applyFont="1" applyFill="1" applyBorder="1" applyAlignment="1">
      <alignment vertical="center"/>
    </xf>
    <xf numFmtId="4" fontId="3" fillId="0" borderId="14" xfId="33" applyNumberFormat="1" applyFont="1" applyFill="1" applyBorder="1" applyAlignment="1">
      <alignment horizontal="center" vertical="center"/>
    </xf>
    <xf numFmtId="4" fontId="41" fillId="0" borderId="15" xfId="33" applyNumberFormat="1" applyFont="1" applyFill="1" applyBorder="1" applyAlignment="1">
      <alignment horizontal="center" vertical="center"/>
    </xf>
    <xf numFmtId="188" fontId="3" fillId="0" borderId="16" xfId="33" applyNumberFormat="1" applyFont="1" applyFill="1" applyBorder="1" applyAlignment="1">
      <alignment horizontal="center" vertical="center"/>
    </xf>
    <xf numFmtId="188" fontId="3" fillId="0" borderId="17" xfId="33" applyNumberFormat="1" applyFont="1" applyFill="1" applyBorder="1" applyAlignment="1">
      <alignment horizontal="center" vertical="center"/>
    </xf>
    <xf numFmtId="188" fontId="3" fillId="0" borderId="18" xfId="33" applyNumberFormat="1" applyFont="1" applyFill="1" applyBorder="1" applyAlignment="1">
      <alignment horizontal="center" vertical="center"/>
    </xf>
    <xf numFmtId="4" fontId="3" fillId="0" borderId="19" xfId="33" applyNumberFormat="1" applyFont="1" applyFill="1" applyBorder="1" applyAlignment="1">
      <alignment horizontal="center" vertical="center"/>
    </xf>
    <xf numFmtId="4" fontId="3" fillId="0" borderId="20" xfId="33" applyNumberFormat="1" applyFont="1" applyFill="1" applyBorder="1" applyAlignment="1">
      <alignment horizontal="center" vertical="center"/>
    </xf>
    <xf numFmtId="4" fontId="3" fillId="0" borderId="21" xfId="33" applyNumberFormat="1" applyFont="1" applyFill="1" applyBorder="1" applyAlignment="1">
      <alignment horizontal="center" vertical="center"/>
    </xf>
    <xf numFmtId="4" fontId="3" fillId="0" borderId="22" xfId="33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left"/>
    </xf>
    <xf numFmtId="3" fontId="42" fillId="0" borderId="24" xfId="0" applyNumberFormat="1" applyFont="1" applyFill="1" applyBorder="1" applyAlignment="1">
      <alignment horizontal="center"/>
    </xf>
    <xf numFmtId="3" fontId="42" fillId="0" borderId="25" xfId="0" applyNumberFormat="1" applyFont="1" applyFill="1" applyBorder="1" applyAlignment="1">
      <alignment horizontal="center"/>
    </xf>
    <xf numFmtId="188" fontId="3" fillId="0" borderId="23" xfId="33" applyNumberFormat="1" applyFont="1" applyFill="1" applyBorder="1" applyAlignment="1">
      <alignment/>
    </xf>
    <xf numFmtId="3" fontId="3" fillId="0" borderId="24" xfId="33" applyNumberFormat="1" applyFont="1" applyFill="1" applyBorder="1" applyAlignment="1">
      <alignment/>
    </xf>
    <xf numFmtId="3" fontId="3" fillId="0" borderId="25" xfId="33" applyNumberFormat="1" applyFont="1" applyFill="1" applyBorder="1" applyAlignment="1">
      <alignment/>
    </xf>
    <xf numFmtId="3" fontId="3" fillId="0" borderId="23" xfId="33" applyNumberFormat="1" applyFont="1" applyFill="1" applyBorder="1" applyAlignment="1">
      <alignment/>
    </xf>
    <xf numFmtId="188" fontId="3" fillId="0" borderId="11" xfId="33" applyNumberFormat="1" applyFont="1" applyFill="1" applyBorder="1" applyAlignment="1">
      <alignment/>
    </xf>
    <xf numFmtId="188" fontId="3" fillId="0" borderId="25" xfId="33" applyNumberFormat="1" applyFont="1" applyFill="1" applyBorder="1" applyAlignment="1">
      <alignment/>
    </xf>
    <xf numFmtId="0" fontId="42" fillId="0" borderId="26" xfId="0" applyFont="1" applyFill="1" applyBorder="1" applyAlignment="1">
      <alignment horizontal="left"/>
    </xf>
    <xf numFmtId="3" fontId="42" fillId="0" borderId="27" xfId="0" applyNumberFormat="1" applyFont="1" applyFill="1" applyBorder="1" applyAlignment="1">
      <alignment horizontal="center"/>
    </xf>
    <xf numFmtId="3" fontId="42" fillId="0" borderId="28" xfId="0" applyNumberFormat="1" applyFont="1" applyFill="1" applyBorder="1" applyAlignment="1">
      <alignment horizontal="center"/>
    </xf>
    <xf numFmtId="188" fontId="3" fillId="0" borderId="26" xfId="33" applyNumberFormat="1" applyFont="1" applyFill="1" applyBorder="1" applyAlignment="1">
      <alignment/>
    </xf>
    <xf numFmtId="3" fontId="3" fillId="0" borderId="27" xfId="33" applyNumberFormat="1" applyFont="1" applyFill="1" applyBorder="1" applyAlignment="1">
      <alignment/>
    </xf>
    <xf numFmtId="3" fontId="3" fillId="0" borderId="28" xfId="33" applyNumberFormat="1" applyFont="1" applyFill="1" applyBorder="1" applyAlignment="1">
      <alignment/>
    </xf>
    <xf numFmtId="3" fontId="3" fillId="0" borderId="26" xfId="33" applyNumberFormat="1" applyFont="1" applyFill="1" applyBorder="1" applyAlignment="1">
      <alignment/>
    </xf>
    <xf numFmtId="188" fontId="3" fillId="0" borderId="10" xfId="33" applyNumberFormat="1" applyFont="1" applyFill="1" applyBorder="1" applyAlignment="1">
      <alignment/>
    </xf>
    <xf numFmtId="188" fontId="3" fillId="0" borderId="28" xfId="33" applyNumberFormat="1" applyFont="1" applyFill="1" applyBorder="1" applyAlignment="1">
      <alignment/>
    </xf>
    <xf numFmtId="188" fontId="3" fillId="0" borderId="17" xfId="33" applyNumberFormat="1" applyFont="1" applyFill="1" applyBorder="1" applyAlignment="1">
      <alignment/>
    </xf>
    <xf numFmtId="188" fontId="3" fillId="0" borderId="18" xfId="33" applyNumberFormat="1" applyFont="1" applyFill="1" applyBorder="1" applyAlignment="1">
      <alignment/>
    </xf>
    <xf numFmtId="188" fontId="3" fillId="0" borderId="16" xfId="33" applyNumberFormat="1" applyFont="1" applyFill="1" applyBorder="1" applyAlignment="1">
      <alignment/>
    </xf>
    <xf numFmtId="3" fontId="3" fillId="0" borderId="17" xfId="33" applyNumberFormat="1" applyFont="1" applyFill="1" applyBorder="1" applyAlignment="1">
      <alignment/>
    </xf>
    <xf numFmtId="3" fontId="3" fillId="0" borderId="18" xfId="33" applyNumberFormat="1" applyFont="1" applyFill="1" applyBorder="1" applyAlignment="1">
      <alignment/>
    </xf>
    <xf numFmtId="3" fontId="3" fillId="0" borderId="16" xfId="33" applyNumberFormat="1" applyFont="1" applyFill="1" applyBorder="1" applyAlignment="1">
      <alignment/>
    </xf>
    <xf numFmtId="188" fontId="3" fillId="0" borderId="29" xfId="33" applyNumberFormat="1" applyFont="1" applyFill="1" applyBorder="1" applyAlignment="1">
      <alignment/>
    </xf>
    <xf numFmtId="188" fontId="4" fillId="0" borderId="0" xfId="33" applyNumberFormat="1" applyFont="1" applyFill="1" applyAlignment="1">
      <alignment/>
    </xf>
    <xf numFmtId="188" fontId="3" fillId="0" borderId="0" xfId="33" applyNumberFormat="1" applyFont="1" applyFill="1" applyAlignment="1">
      <alignment horizontal="left" vertical="top"/>
    </xf>
    <xf numFmtId="43" fontId="3" fillId="0" borderId="0" xfId="33" applyNumberFormat="1" applyFont="1" applyFill="1" applyAlignment="1">
      <alignment/>
    </xf>
    <xf numFmtId="188" fontId="3" fillId="0" borderId="29" xfId="33" applyNumberFormat="1" applyFont="1" applyFill="1" applyBorder="1" applyAlignment="1">
      <alignment horizontal="center"/>
    </xf>
    <xf numFmtId="188" fontId="3" fillId="0" borderId="16" xfId="33" applyNumberFormat="1" applyFont="1" applyFill="1" applyBorder="1" applyAlignment="1">
      <alignment horizontal="center"/>
    </xf>
    <xf numFmtId="188" fontId="3" fillId="0" borderId="0" xfId="33" applyNumberFormat="1" applyFont="1" applyFill="1" applyAlignment="1">
      <alignment horizontal="center"/>
    </xf>
    <xf numFmtId="188" fontId="3" fillId="0" borderId="30" xfId="33" applyNumberFormat="1" applyFont="1" applyFill="1" applyBorder="1" applyAlignment="1">
      <alignment horizontal="center"/>
    </xf>
    <xf numFmtId="188" fontId="3" fillId="0" borderId="31" xfId="33" applyNumberFormat="1" applyFont="1" applyFill="1" applyBorder="1" applyAlignment="1">
      <alignment horizontal="center" vertical="center"/>
    </xf>
    <xf numFmtId="188" fontId="3" fillId="0" borderId="10" xfId="33" applyNumberFormat="1" applyFont="1" applyFill="1" applyBorder="1" applyAlignment="1">
      <alignment horizontal="center" vertical="center"/>
    </xf>
    <xf numFmtId="188" fontId="3" fillId="0" borderId="29" xfId="33" applyNumberFormat="1" applyFont="1" applyFill="1" applyBorder="1" applyAlignment="1">
      <alignment horizontal="center" vertical="center"/>
    </xf>
    <xf numFmtId="188" fontId="3" fillId="0" borderId="32" xfId="33" applyNumberFormat="1" applyFont="1" applyFill="1" applyBorder="1" applyAlignment="1">
      <alignment horizontal="center" vertical="center"/>
    </xf>
    <xf numFmtId="188" fontId="3" fillId="0" borderId="26" xfId="33" applyNumberFormat="1" applyFont="1" applyFill="1" applyBorder="1" applyAlignment="1">
      <alignment horizontal="center" vertical="center"/>
    </xf>
    <xf numFmtId="188" fontId="3" fillId="0" borderId="16" xfId="33" applyNumberFormat="1" applyFont="1" applyFill="1" applyBorder="1" applyAlignment="1">
      <alignment horizontal="center" vertical="center"/>
    </xf>
    <xf numFmtId="188" fontId="3" fillId="0" borderId="33" xfId="33" applyNumberFormat="1" applyFont="1" applyFill="1" applyBorder="1" applyAlignment="1">
      <alignment horizontal="center" vertical="center"/>
    </xf>
    <xf numFmtId="188" fontId="3" fillId="0" borderId="34" xfId="33" applyNumberFormat="1" applyFont="1" applyFill="1" applyBorder="1" applyAlignment="1">
      <alignment horizontal="center" vertical="center"/>
    </xf>
    <xf numFmtId="188" fontId="3" fillId="0" borderId="24" xfId="33" applyNumberFormat="1" applyFont="1" applyFill="1" applyBorder="1" applyAlignment="1">
      <alignment horizontal="center"/>
    </xf>
    <xf numFmtId="188" fontId="3" fillId="0" borderId="25" xfId="33" applyNumberFormat="1" applyFont="1" applyFill="1" applyBorder="1" applyAlignment="1">
      <alignment horizontal="center"/>
    </xf>
    <xf numFmtId="188" fontId="3" fillId="0" borderId="23" xfId="33" applyNumberFormat="1" applyFont="1" applyFill="1" applyBorder="1" applyAlignment="1">
      <alignment horizontal="center"/>
    </xf>
    <xf numFmtId="188" fontId="3" fillId="0" borderId="11" xfId="33" applyNumberFormat="1" applyFont="1" applyFill="1" applyBorder="1" applyAlignment="1">
      <alignment horizontal="center"/>
    </xf>
    <xf numFmtId="188" fontId="3" fillId="0" borderId="35" xfId="33" applyNumberFormat="1" applyFont="1" applyFill="1" applyBorder="1" applyAlignment="1">
      <alignment horizontal="center" vertical="center"/>
    </xf>
    <xf numFmtId="188" fontId="3" fillId="0" borderId="36" xfId="33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C119" sqref="C119"/>
    </sheetView>
  </sheetViews>
  <sheetFormatPr defaultColWidth="9.140625" defaultRowHeight="12.75"/>
  <cols>
    <col min="1" max="1" width="4.140625" style="2" customWidth="1"/>
    <col min="2" max="2" width="14.57421875" style="2" customWidth="1"/>
    <col min="3" max="3" width="5.421875" style="2" customWidth="1"/>
    <col min="4" max="4" width="6.140625" style="2" customWidth="1"/>
    <col min="5" max="5" width="4.28125" style="2" customWidth="1"/>
    <col min="6" max="6" width="6.28125" style="2" customWidth="1"/>
    <col min="7" max="7" width="8.57421875" style="2" customWidth="1"/>
    <col min="8" max="8" width="8.7109375" style="2" customWidth="1"/>
    <col min="9" max="9" width="8.57421875" style="2" customWidth="1"/>
    <col min="10" max="10" width="8.7109375" style="2" customWidth="1"/>
    <col min="11" max="11" width="9.57421875" style="2" customWidth="1"/>
    <col min="12" max="12" width="9.140625" style="2" customWidth="1"/>
    <col min="13" max="13" width="9.28125" style="2" customWidth="1"/>
    <col min="14" max="14" width="9.140625" style="2" customWidth="1"/>
    <col min="15" max="15" width="9.421875" style="2" customWidth="1"/>
    <col min="16" max="16" width="9.8515625" style="2" customWidth="1"/>
    <col min="17" max="16384" width="9.140625" style="2" customWidth="1"/>
  </cols>
  <sheetData>
    <row r="1" spans="1:16" ht="18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8">
      <c r="A2" s="45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8.75" thickBot="1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3.25" customHeight="1" thickTop="1">
      <c r="A4" s="47" t="s">
        <v>0</v>
      </c>
      <c r="B4" s="50" t="s">
        <v>1</v>
      </c>
      <c r="C4" s="53" t="s">
        <v>2</v>
      </c>
      <c r="D4" s="53"/>
      <c r="E4" s="53"/>
      <c r="F4" s="54"/>
      <c r="G4" s="55" t="s">
        <v>68</v>
      </c>
      <c r="H4" s="56"/>
      <c r="I4" s="56"/>
      <c r="J4" s="56"/>
      <c r="K4" s="57"/>
      <c r="L4" s="58" t="s">
        <v>69</v>
      </c>
      <c r="M4" s="56"/>
      <c r="N4" s="56"/>
      <c r="O4" s="56"/>
      <c r="P4" s="57"/>
    </row>
    <row r="5" spans="1:16" ht="18">
      <c r="A5" s="48"/>
      <c r="B5" s="51"/>
      <c r="C5" s="59" t="s">
        <v>61</v>
      </c>
      <c r="D5" s="59"/>
      <c r="E5" s="59"/>
      <c r="F5" s="60"/>
      <c r="G5" s="4"/>
      <c r="H5" s="5"/>
      <c r="I5" s="5"/>
      <c r="J5" s="5"/>
      <c r="K5" s="6" t="s">
        <v>7</v>
      </c>
      <c r="L5" s="7"/>
      <c r="M5" s="5"/>
      <c r="N5" s="5"/>
      <c r="O5" s="5"/>
      <c r="P5" s="6" t="s">
        <v>7</v>
      </c>
    </row>
    <row r="6" spans="1:16" ht="23.25" customHeight="1" thickBot="1">
      <c r="A6" s="49"/>
      <c r="B6" s="52"/>
      <c r="C6" s="9" t="s">
        <v>3</v>
      </c>
      <c r="D6" s="10" t="s">
        <v>4</v>
      </c>
      <c r="E6" s="10" t="s">
        <v>5</v>
      </c>
      <c r="F6" s="8" t="s">
        <v>6</v>
      </c>
      <c r="G6" s="11" t="s">
        <v>63</v>
      </c>
      <c r="H6" s="12" t="s">
        <v>64</v>
      </c>
      <c r="I6" s="12" t="s">
        <v>65</v>
      </c>
      <c r="J6" s="12" t="s">
        <v>66</v>
      </c>
      <c r="K6" s="13" t="s">
        <v>71</v>
      </c>
      <c r="L6" s="14" t="s">
        <v>63</v>
      </c>
      <c r="M6" s="12" t="s">
        <v>64</v>
      </c>
      <c r="N6" s="12" t="s">
        <v>65</v>
      </c>
      <c r="O6" s="12" t="s">
        <v>66</v>
      </c>
      <c r="P6" s="13" t="s">
        <v>71</v>
      </c>
    </row>
    <row r="7" spans="1:16" ht="18.75" thickTop="1">
      <c r="A7" s="3">
        <v>1</v>
      </c>
      <c r="B7" s="15" t="s">
        <v>72</v>
      </c>
      <c r="C7" s="16">
        <v>0</v>
      </c>
      <c r="D7" s="17">
        <v>0</v>
      </c>
      <c r="E7" s="17">
        <v>0</v>
      </c>
      <c r="F7" s="18">
        <f aca="true" t="shared" si="0" ref="F7:F38">SUM(C7:E7)</f>
        <v>0</v>
      </c>
      <c r="G7" s="19">
        <v>0</v>
      </c>
      <c r="H7" s="20">
        <v>0</v>
      </c>
      <c r="I7" s="20">
        <v>0</v>
      </c>
      <c r="J7" s="20">
        <v>0</v>
      </c>
      <c r="K7" s="21">
        <v>0</v>
      </c>
      <c r="L7" s="22">
        <v>0</v>
      </c>
      <c r="M7" s="23">
        <f aca="true" t="shared" si="1" ref="M7:M38">SUM(L7)</f>
        <v>0</v>
      </c>
      <c r="N7" s="23">
        <f aca="true" t="shared" si="2" ref="N7:N38">SUM(L7)</f>
        <v>0</v>
      </c>
      <c r="O7" s="23">
        <f aca="true" t="shared" si="3" ref="O7:O38">SUM(L7)</f>
        <v>0</v>
      </c>
      <c r="P7" s="18">
        <f aca="true" t="shared" si="4" ref="P7:P38">SUM(L7+M7+N7+O7)</f>
        <v>0</v>
      </c>
    </row>
    <row r="8" spans="1:16" ht="18">
      <c r="A8" s="1">
        <v>2</v>
      </c>
      <c r="B8" s="24" t="s">
        <v>70</v>
      </c>
      <c r="C8" s="25">
        <v>0</v>
      </c>
      <c r="D8" s="26">
        <v>0</v>
      </c>
      <c r="E8" s="26">
        <v>0</v>
      </c>
      <c r="F8" s="27">
        <f t="shared" si="0"/>
        <v>0</v>
      </c>
      <c r="G8" s="28">
        <v>0</v>
      </c>
      <c r="H8" s="29">
        <v>0</v>
      </c>
      <c r="I8" s="29">
        <v>0</v>
      </c>
      <c r="J8" s="29">
        <v>0</v>
      </c>
      <c r="K8" s="30">
        <v>0</v>
      </c>
      <c r="L8" s="31">
        <v>0</v>
      </c>
      <c r="M8" s="32">
        <f t="shared" si="1"/>
        <v>0</v>
      </c>
      <c r="N8" s="32">
        <f t="shared" si="2"/>
        <v>0</v>
      </c>
      <c r="O8" s="32">
        <f t="shared" si="3"/>
        <v>0</v>
      </c>
      <c r="P8" s="27">
        <f t="shared" si="4"/>
        <v>0</v>
      </c>
    </row>
    <row r="9" spans="1:16" ht="18">
      <c r="A9" s="1">
        <v>3</v>
      </c>
      <c r="B9" s="24" t="s">
        <v>88</v>
      </c>
      <c r="C9" s="25">
        <v>0</v>
      </c>
      <c r="D9" s="26">
        <v>0</v>
      </c>
      <c r="E9" s="26">
        <v>0</v>
      </c>
      <c r="F9" s="27">
        <f t="shared" si="0"/>
        <v>0</v>
      </c>
      <c r="G9" s="28">
        <v>0</v>
      </c>
      <c r="H9" s="29">
        <v>0</v>
      </c>
      <c r="I9" s="29">
        <v>0</v>
      </c>
      <c r="J9" s="29">
        <v>0</v>
      </c>
      <c r="K9" s="30">
        <v>0</v>
      </c>
      <c r="L9" s="31">
        <v>0</v>
      </c>
      <c r="M9" s="32">
        <f t="shared" si="1"/>
        <v>0</v>
      </c>
      <c r="N9" s="32">
        <f t="shared" si="2"/>
        <v>0</v>
      </c>
      <c r="O9" s="32">
        <f t="shared" si="3"/>
        <v>0</v>
      </c>
      <c r="P9" s="27">
        <f t="shared" si="4"/>
        <v>0</v>
      </c>
    </row>
    <row r="10" spans="1:16" ht="18">
      <c r="A10" s="1">
        <v>4</v>
      </c>
      <c r="B10" s="24" t="s">
        <v>24</v>
      </c>
      <c r="C10" s="25">
        <v>0</v>
      </c>
      <c r="D10" s="26">
        <v>0</v>
      </c>
      <c r="E10" s="26">
        <v>0</v>
      </c>
      <c r="F10" s="27">
        <f t="shared" si="0"/>
        <v>0</v>
      </c>
      <c r="G10" s="28">
        <v>0</v>
      </c>
      <c r="H10" s="29">
        <v>0</v>
      </c>
      <c r="I10" s="29">
        <v>0</v>
      </c>
      <c r="J10" s="29">
        <v>0</v>
      </c>
      <c r="K10" s="30">
        <v>0</v>
      </c>
      <c r="L10" s="31">
        <v>0</v>
      </c>
      <c r="M10" s="32">
        <f t="shared" si="1"/>
        <v>0</v>
      </c>
      <c r="N10" s="32">
        <f t="shared" si="2"/>
        <v>0</v>
      </c>
      <c r="O10" s="32">
        <f t="shared" si="3"/>
        <v>0</v>
      </c>
      <c r="P10" s="27">
        <f t="shared" si="4"/>
        <v>0</v>
      </c>
    </row>
    <row r="11" spans="1:16" ht="18">
      <c r="A11" s="1">
        <v>5</v>
      </c>
      <c r="B11" s="24" t="s">
        <v>31</v>
      </c>
      <c r="C11" s="25">
        <v>0</v>
      </c>
      <c r="D11" s="26">
        <v>9</v>
      </c>
      <c r="E11" s="26">
        <v>0</v>
      </c>
      <c r="F11" s="27">
        <f t="shared" si="0"/>
        <v>9</v>
      </c>
      <c r="G11" s="28">
        <v>35242</v>
      </c>
      <c r="H11" s="29">
        <v>35242</v>
      </c>
      <c r="I11" s="29">
        <v>35242</v>
      </c>
      <c r="J11" s="29">
        <v>35242</v>
      </c>
      <c r="K11" s="30">
        <v>140968</v>
      </c>
      <c r="L11" s="31">
        <v>21920</v>
      </c>
      <c r="M11" s="32">
        <f t="shared" si="1"/>
        <v>21920</v>
      </c>
      <c r="N11" s="32">
        <f t="shared" si="2"/>
        <v>21920</v>
      </c>
      <c r="O11" s="32">
        <f t="shared" si="3"/>
        <v>21920</v>
      </c>
      <c r="P11" s="27">
        <f t="shared" si="4"/>
        <v>87680</v>
      </c>
    </row>
    <row r="12" spans="1:16" ht="18">
      <c r="A12" s="1">
        <v>6</v>
      </c>
      <c r="B12" s="24" t="s">
        <v>37</v>
      </c>
      <c r="C12" s="25">
        <v>0</v>
      </c>
      <c r="D12" s="26">
        <v>13</v>
      </c>
      <c r="E12" s="26">
        <v>0</v>
      </c>
      <c r="F12" s="27">
        <f t="shared" si="0"/>
        <v>13</v>
      </c>
      <c r="G12" s="28">
        <v>50280</v>
      </c>
      <c r="H12" s="29">
        <v>50280</v>
      </c>
      <c r="I12" s="29">
        <v>50280</v>
      </c>
      <c r="J12" s="29">
        <v>50280</v>
      </c>
      <c r="K12" s="30">
        <v>201120</v>
      </c>
      <c r="L12" s="31">
        <v>31440</v>
      </c>
      <c r="M12" s="32">
        <f t="shared" si="1"/>
        <v>31440</v>
      </c>
      <c r="N12" s="32">
        <f t="shared" si="2"/>
        <v>31440</v>
      </c>
      <c r="O12" s="32">
        <f t="shared" si="3"/>
        <v>31440</v>
      </c>
      <c r="P12" s="27">
        <f t="shared" si="4"/>
        <v>125760</v>
      </c>
    </row>
    <row r="13" spans="1:16" ht="18">
      <c r="A13" s="1">
        <v>7</v>
      </c>
      <c r="B13" s="24" t="s">
        <v>119</v>
      </c>
      <c r="C13" s="25">
        <v>2</v>
      </c>
      <c r="D13" s="26">
        <v>12</v>
      </c>
      <c r="E13" s="26">
        <v>0</v>
      </c>
      <c r="F13" s="27">
        <f t="shared" si="0"/>
        <v>14</v>
      </c>
      <c r="G13" s="28">
        <v>52110</v>
      </c>
      <c r="H13" s="29">
        <v>52110</v>
      </c>
      <c r="I13" s="29">
        <v>52110</v>
      </c>
      <c r="J13" s="29">
        <v>52110</v>
      </c>
      <c r="K13" s="30">
        <v>208440</v>
      </c>
      <c r="L13" s="31">
        <v>33820</v>
      </c>
      <c r="M13" s="32">
        <f t="shared" si="1"/>
        <v>33820</v>
      </c>
      <c r="N13" s="32">
        <f t="shared" si="2"/>
        <v>33820</v>
      </c>
      <c r="O13" s="32">
        <f t="shared" si="3"/>
        <v>33820</v>
      </c>
      <c r="P13" s="27">
        <f t="shared" si="4"/>
        <v>135280</v>
      </c>
    </row>
    <row r="14" spans="1:16" ht="18">
      <c r="A14" s="1">
        <v>8</v>
      </c>
      <c r="B14" s="24" t="s">
        <v>9</v>
      </c>
      <c r="C14" s="25">
        <v>6</v>
      </c>
      <c r="D14" s="26">
        <v>11</v>
      </c>
      <c r="E14" s="26">
        <v>0</v>
      </c>
      <c r="F14" s="27">
        <f t="shared" si="0"/>
        <v>17</v>
      </c>
      <c r="G14" s="28">
        <v>59658</v>
      </c>
      <c r="H14" s="29">
        <v>59658</v>
      </c>
      <c r="I14" s="29">
        <v>59658</v>
      </c>
      <c r="J14" s="29">
        <v>59658</v>
      </c>
      <c r="K14" s="30">
        <v>238632</v>
      </c>
      <c r="L14" s="31">
        <v>39960</v>
      </c>
      <c r="M14" s="32">
        <f t="shared" si="1"/>
        <v>39960</v>
      </c>
      <c r="N14" s="32">
        <f t="shared" si="2"/>
        <v>39960</v>
      </c>
      <c r="O14" s="32">
        <f t="shared" si="3"/>
        <v>39960</v>
      </c>
      <c r="P14" s="27">
        <f t="shared" si="4"/>
        <v>159840</v>
      </c>
    </row>
    <row r="15" spans="1:16" ht="18">
      <c r="A15" s="1">
        <v>9</v>
      </c>
      <c r="B15" s="24" t="s">
        <v>55</v>
      </c>
      <c r="C15" s="25">
        <v>4</v>
      </c>
      <c r="D15" s="26">
        <v>15</v>
      </c>
      <c r="E15" s="26">
        <v>0</v>
      </c>
      <c r="F15" s="27">
        <f t="shared" si="0"/>
        <v>19</v>
      </c>
      <c r="G15" s="28">
        <v>69459</v>
      </c>
      <c r="H15" s="29">
        <v>69459</v>
      </c>
      <c r="I15" s="29">
        <v>69459</v>
      </c>
      <c r="J15" s="29">
        <v>69459</v>
      </c>
      <c r="K15" s="30">
        <v>277836</v>
      </c>
      <c r="L15" s="31">
        <v>45220</v>
      </c>
      <c r="M15" s="32">
        <f t="shared" si="1"/>
        <v>45220</v>
      </c>
      <c r="N15" s="32">
        <f t="shared" si="2"/>
        <v>45220</v>
      </c>
      <c r="O15" s="32">
        <f t="shared" si="3"/>
        <v>45220</v>
      </c>
      <c r="P15" s="27">
        <f t="shared" si="4"/>
        <v>180880</v>
      </c>
    </row>
    <row r="16" spans="1:16" ht="18">
      <c r="A16" s="1">
        <v>10</v>
      </c>
      <c r="B16" s="24" t="s">
        <v>29</v>
      </c>
      <c r="C16" s="25">
        <v>3</v>
      </c>
      <c r="D16" s="26">
        <v>16</v>
      </c>
      <c r="E16" s="26">
        <v>0</v>
      </c>
      <c r="F16" s="27">
        <f t="shared" si="0"/>
        <v>19</v>
      </c>
      <c r="G16" s="28">
        <v>70330</v>
      </c>
      <c r="H16" s="29">
        <v>70330</v>
      </c>
      <c r="I16" s="29">
        <v>70330</v>
      </c>
      <c r="J16" s="29">
        <v>70330</v>
      </c>
      <c r="K16" s="30">
        <v>281320</v>
      </c>
      <c r="L16" s="31">
        <v>45470</v>
      </c>
      <c r="M16" s="32">
        <f t="shared" si="1"/>
        <v>45470</v>
      </c>
      <c r="N16" s="32">
        <f t="shared" si="2"/>
        <v>45470</v>
      </c>
      <c r="O16" s="32">
        <f t="shared" si="3"/>
        <v>45470</v>
      </c>
      <c r="P16" s="27">
        <f t="shared" si="4"/>
        <v>181880</v>
      </c>
    </row>
    <row r="17" spans="1:16" ht="18">
      <c r="A17" s="1">
        <v>11</v>
      </c>
      <c r="B17" s="24" t="s">
        <v>27</v>
      </c>
      <c r="C17" s="25">
        <v>7</v>
      </c>
      <c r="D17" s="26">
        <v>15</v>
      </c>
      <c r="E17" s="26">
        <v>0</v>
      </c>
      <c r="F17" s="27">
        <f t="shared" si="0"/>
        <v>22</v>
      </c>
      <c r="G17" s="28">
        <v>78623</v>
      </c>
      <c r="H17" s="29">
        <v>78623</v>
      </c>
      <c r="I17" s="29">
        <v>78623</v>
      </c>
      <c r="J17" s="29">
        <v>78623</v>
      </c>
      <c r="K17" s="30">
        <v>314492</v>
      </c>
      <c r="L17" s="31">
        <v>51610</v>
      </c>
      <c r="M17" s="32">
        <f t="shared" si="1"/>
        <v>51610</v>
      </c>
      <c r="N17" s="32">
        <f t="shared" si="2"/>
        <v>51610</v>
      </c>
      <c r="O17" s="32">
        <f t="shared" si="3"/>
        <v>51610</v>
      </c>
      <c r="P17" s="27">
        <f t="shared" si="4"/>
        <v>206440</v>
      </c>
    </row>
    <row r="18" spans="1:16" ht="18">
      <c r="A18" s="1">
        <v>12</v>
      </c>
      <c r="B18" s="24" t="s">
        <v>73</v>
      </c>
      <c r="C18" s="25">
        <v>1</v>
      </c>
      <c r="D18" s="26">
        <v>20</v>
      </c>
      <c r="E18" s="26">
        <v>0</v>
      </c>
      <c r="F18" s="27">
        <f t="shared" si="0"/>
        <v>21</v>
      </c>
      <c r="G18" s="28">
        <v>79580</v>
      </c>
      <c r="H18" s="29">
        <v>79580</v>
      </c>
      <c r="I18" s="29">
        <v>79580</v>
      </c>
      <c r="J18" s="29">
        <v>79580</v>
      </c>
      <c r="K18" s="30">
        <v>318320</v>
      </c>
      <c r="L18" s="31">
        <v>50730</v>
      </c>
      <c r="M18" s="32">
        <f t="shared" si="1"/>
        <v>50730</v>
      </c>
      <c r="N18" s="32">
        <f t="shared" si="2"/>
        <v>50730</v>
      </c>
      <c r="O18" s="32">
        <f t="shared" si="3"/>
        <v>50730</v>
      </c>
      <c r="P18" s="27">
        <f t="shared" si="4"/>
        <v>202920</v>
      </c>
    </row>
    <row r="19" spans="1:16" ht="18">
      <c r="A19" s="1">
        <v>13</v>
      </c>
      <c r="B19" s="24" t="s">
        <v>12</v>
      </c>
      <c r="C19" s="25">
        <v>6</v>
      </c>
      <c r="D19" s="26">
        <v>17</v>
      </c>
      <c r="E19" s="26">
        <v>0</v>
      </c>
      <c r="F19" s="27">
        <f t="shared" si="0"/>
        <v>23</v>
      </c>
      <c r="G19" s="28">
        <v>82972</v>
      </c>
      <c r="H19" s="29">
        <v>82972</v>
      </c>
      <c r="I19" s="29">
        <v>82972</v>
      </c>
      <c r="J19" s="29">
        <v>82972</v>
      </c>
      <c r="K19" s="30">
        <v>331888</v>
      </c>
      <c r="L19" s="31">
        <v>54240</v>
      </c>
      <c r="M19" s="32">
        <f t="shared" si="1"/>
        <v>54240</v>
      </c>
      <c r="N19" s="32">
        <f t="shared" si="2"/>
        <v>54240</v>
      </c>
      <c r="O19" s="32">
        <f t="shared" si="3"/>
        <v>54240</v>
      </c>
      <c r="P19" s="27">
        <f t="shared" si="4"/>
        <v>216960</v>
      </c>
    </row>
    <row r="20" spans="1:16" ht="18">
      <c r="A20" s="1">
        <v>14</v>
      </c>
      <c r="B20" s="24" t="s">
        <v>100</v>
      </c>
      <c r="C20" s="25">
        <v>4</v>
      </c>
      <c r="D20" s="26">
        <v>23</v>
      </c>
      <c r="E20" s="26">
        <v>0</v>
      </c>
      <c r="F20" s="27">
        <f t="shared" si="0"/>
        <v>27</v>
      </c>
      <c r="G20" s="28">
        <v>100456</v>
      </c>
      <c r="H20" s="29">
        <v>100456</v>
      </c>
      <c r="I20" s="29">
        <v>100456</v>
      </c>
      <c r="J20" s="29">
        <v>100456</v>
      </c>
      <c r="K20" s="30">
        <v>401824</v>
      </c>
      <c r="L20" s="31">
        <v>64260</v>
      </c>
      <c r="M20" s="32">
        <f t="shared" si="1"/>
        <v>64260</v>
      </c>
      <c r="N20" s="32">
        <f t="shared" si="2"/>
        <v>64260</v>
      </c>
      <c r="O20" s="32">
        <f t="shared" si="3"/>
        <v>64260</v>
      </c>
      <c r="P20" s="27">
        <f t="shared" si="4"/>
        <v>257040</v>
      </c>
    </row>
    <row r="21" spans="1:16" ht="18">
      <c r="A21" s="1">
        <v>15</v>
      </c>
      <c r="B21" s="24" t="s">
        <v>77</v>
      </c>
      <c r="C21" s="25">
        <v>0</v>
      </c>
      <c r="D21" s="26">
        <v>27</v>
      </c>
      <c r="E21" s="26">
        <v>0</v>
      </c>
      <c r="F21" s="27">
        <f t="shared" si="0"/>
        <v>27</v>
      </c>
      <c r="G21" s="28">
        <v>103856</v>
      </c>
      <c r="H21" s="29">
        <v>103856</v>
      </c>
      <c r="I21" s="29">
        <v>103856</v>
      </c>
      <c r="J21" s="29">
        <v>103856</v>
      </c>
      <c r="K21" s="30">
        <v>415424</v>
      </c>
      <c r="L21" s="31">
        <v>64760</v>
      </c>
      <c r="M21" s="32">
        <f t="shared" si="1"/>
        <v>64760</v>
      </c>
      <c r="N21" s="32">
        <f t="shared" si="2"/>
        <v>64760</v>
      </c>
      <c r="O21" s="32">
        <f t="shared" si="3"/>
        <v>64760</v>
      </c>
      <c r="P21" s="27">
        <f t="shared" si="4"/>
        <v>259040</v>
      </c>
    </row>
    <row r="22" spans="1:16" ht="18">
      <c r="A22" s="1">
        <v>16</v>
      </c>
      <c r="B22" s="24" t="s">
        <v>23</v>
      </c>
      <c r="C22" s="25">
        <v>3</v>
      </c>
      <c r="D22" s="26">
        <v>26</v>
      </c>
      <c r="E22" s="26">
        <v>0</v>
      </c>
      <c r="F22" s="27">
        <f t="shared" si="0"/>
        <v>29</v>
      </c>
      <c r="G22" s="28">
        <v>107580</v>
      </c>
      <c r="H22" s="29">
        <v>107580</v>
      </c>
      <c r="I22" s="29">
        <v>107580</v>
      </c>
      <c r="J22" s="29">
        <v>107580</v>
      </c>
      <c r="K22" s="30">
        <v>430320</v>
      </c>
      <c r="L22" s="31">
        <v>69270</v>
      </c>
      <c r="M22" s="32">
        <f t="shared" si="1"/>
        <v>69270</v>
      </c>
      <c r="N22" s="32">
        <f t="shared" si="2"/>
        <v>69270</v>
      </c>
      <c r="O22" s="32">
        <f t="shared" si="3"/>
        <v>69270</v>
      </c>
      <c r="P22" s="27">
        <f t="shared" si="4"/>
        <v>277080</v>
      </c>
    </row>
    <row r="23" spans="1:16" ht="18">
      <c r="A23" s="1">
        <v>17</v>
      </c>
      <c r="B23" s="24" t="s">
        <v>114</v>
      </c>
      <c r="C23" s="25">
        <v>7</v>
      </c>
      <c r="D23" s="26">
        <v>26</v>
      </c>
      <c r="E23" s="26">
        <v>0</v>
      </c>
      <c r="F23" s="27">
        <f t="shared" si="0"/>
        <v>33</v>
      </c>
      <c r="G23" s="28">
        <v>119273</v>
      </c>
      <c r="H23" s="29">
        <v>119273</v>
      </c>
      <c r="I23" s="29">
        <v>119273</v>
      </c>
      <c r="J23" s="29">
        <v>119273</v>
      </c>
      <c r="K23" s="30">
        <v>477092</v>
      </c>
      <c r="L23" s="31">
        <v>77790</v>
      </c>
      <c r="M23" s="32">
        <f t="shared" si="1"/>
        <v>77790</v>
      </c>
      <c r="N23" s="32">
        <f t="shared" si="2"/>
        <v>77790</v>
      </c>
      <c r="O23" s="32">
        <f t="shared" si="3"/>
        <v>77790</v>
      </c>
      <c r="P23" s="27">
        <f t="shared" si="4"/>
        <v>311160</v>
      </c>
    </row>
    <row r="24" spans="1:16" ht="18">
      <c r="A24" s="1">
        <v>18</v>
      </c>
      <c r="B24" s="24" t="s">
        <v>89</v>
      </c>
      <c r="C24" s="25">
        <v>9</v>
      </c>
      <c r="D24" s="26">
        <v>25</v>
      </c>
      <c r="E24" s="26">
        <v>0</v>
      </c>
      <c r="F24" s="27">
        <f t="shared" si="0"/>
        <v>34</v>
      </c>
      <c r="G24" s="28">
        <v>120329</v>
      </c>
      <c r="H24" s="29">
        <v>120329</v>
      </c>
      <c r="I24" s="29">
        <v>120329</v>
      </c>
      <c r="J24" s="29">
        <v>120329</v>
      </c>
      <c r="K24" s="30">
        <v>481316</v>
      </c>
      <c r="L24" s="31">
        <v>79670</v>
      </c>
      <c r="M24" s="32">
        <f t="shared" si="1"/>
        <v>79670</v>
      </c>
      <c r="N24" s="32">
        <f t="shared" si="2"/>
        <v>79670</v>
      </c>
      <c r="O24" s="32">
        <f t="shared" si="3"/>
        <v>79670</v>
      </c>
      <c r="P24" s="27">
        <f t="shared" si="4"/>
        <v>318680</v>
      </c>
    </row>
    <row r="25" spans="1:16" ht="18">
      <c r="A25" s="1">
        <v>19</v>
      </c>
      <c r="B25" s="24" t="s">
        <v>18</v>
      </c>
      <c r="C25" s="25">
        <v>7</v>
      </c>
      <c r="D25" s="26">
        <v>27</v>
      </c>
      <c r="E25" s="26">
        <v>0</v>
      </c>
      <c r="F25" s="27">
        <f t="shared" si="0"/>
        <v>34</v>
      </c>
      <c r="G25" s="28">
        <v>123272</v>
      </c>
      <c r="H25" s="29">
        <v>123272</v>
      </c>
      <c r="I25" s="29">
        <v>123272</v>
      </c>
      <c r="J25" s="29">
        <v>123272</v>
      </c>
      <c r="K25" s="30">
        <v>493088</v>
      </c>
      <c r="L25" s="31">
        <v>80170</v>
      </c>
      <c r="M25" s="32">
        <f t="shared" si="1"/>
        <v>80170</v>
      </c>
      <c r="N25" s="32">
        <f t="shared" si="2"/>
        <v>80170</v>
      </c>
      <c r="O25" s="32">
        <f t="shared" si="3"/>
        <v>80170</v>
      </c>
      <c r="P25" s="27">
        <f t="shared" si="4"/>
        <v>320680</v>
      </c>
    </row>
    <row r="26" spans="1:16" ht="18">
      <c r="A26" s="1">
        <v>20</v>
      </c>
      <c r="B26" s="24" t="s">
        <v>76</v>
      </c>
      <c r="C26" s="25">
        <v>7</v>
      </c>
      <c r="D26" s="26">
        <v>28</v>
      </c>
      <c r="E26" s="26">
        <v>0</v>
      </c>
      <c r="F26" s="27">
        <f t="shared" si="0"/>
        <v>35</v>
      </c>
      <c r="G26" s="28">
        <v>127637</v>
      </c>
      <c r="H26" s="29">
        <v>127637</v>
      </c>
      <c r="I26" s="29">
        <v>127637</v>
      </c>
      <c r="J26" s="29">
        <v>127637</v>
      </c>
      <c r="K26" s="30">
        <v>510548</v>
      </c>
      <c r="L26" s="31">
        <v>82550</v>
      </c>
      <c r="M26" s="32">
        <f t="shared" si="1"/>
        <v>82550</v>
      </c>
      <c r="N26" s="32">
        <f t="shared" si="2"/>
        <v>82550</v>
      </c>
      <c r="O26" s="32">
        <f t="shared" si="3"/>
        <v>82550</v>
      </c>
      <c r="P26" s="27">
        <f t="shared" si="4"/>
        <v>330200</v>
      </c>
    </row>
    <row r="27" spans="1:16" ht="18">
      <c r="A27" s="1">
        <v>21</v>
      </c>
      <c r="B27" s="24" t="s">
        <v>44</v>
      </c>
      <c r="C27" s="25">
        <v>15</v>
      </c>
      <c r="D27" s="26">
        <v>24</v>
      </c>
      <c r="E27" s="26">
        <v>0</v>
      </c>
      <c r="F27" s="27">
        <f t="shared" si="0"/>
        <v>39</v>
      </c>
      <c r="G27" s="28">
        <v>134314</v>
      </c>
      <c r="H27" s="29">
        <v>134314</v>
      </c>
      <c r="I27" s="29">
        <v>134314</v>
      </c>
      <c r="J27" s="29">
        <v>134314</v>
      </c>
      <c r="K27" s="30">
        <v>537256</v>
      </c>
      <c r="L27" s="31">
        <v>90070</v>
      </c>
      <c r="M27" s="32">
        <f t="shared" si="1"/>
        <v>90070</v>
      </c>
      <c r="N27" s="32">
        <f t="shared" si="2"/>
        <v>90070</v>
      </c>
      <c r="O27" s="32">
        <f t="shared" si="3"/>
        <v>90070</v>
      </c>
      <c r="P27" s="27">
        <f t="shared" si="4"/>
        <v>360280</v>
      </c>
    </row>
    <row r="28" spans="1:16" ht="18">
      <c r="A28" s="1">
        <v>22</v>
      </c>
      <c r="B28" s="24" t="s">
        <v>62</v>
      </c>
      <c r="C28" s="25">
        <v>7</v>
      </c>
      <c r="D28" s="26">
        <v>30</v>
      </c>
      <c r="E28" s="26">
        <v>0</v>
      </c>
      <c r="F28" s="27">
        <f t="shared" si="0"/>
        <v>37</v>
      </c>
      <c r="G28" s="28">
        <v>134915</v>
      </c>
      <c r="H28" s="29">
        <v>134915</v>
      </c>
      <c r="I28" s="29">
        <v>134915</v>
      </c>
      <c r="J28" s="29">
        <v>134915</v>
      </c>
      <c r="K28" s="30">
        <v>539660</v>
      </c>
      <c r="L28" s="31">
        <v>87310</v>
      </c>
      <c r="M28" s="32">
        <f t="shared" si="1"/>
        <v>87310</v>
      </c>
      <c r="N28" s="32">
        <f t="shared" si="2"/>
        <v>87310</v>
      </c>
      <c r="O28" s="32">
        <f t="shared" si="3"/>
        <v>87310</v>
      </c>
      <c r="P28" s="27">
        <f t="shared" si="4"/>
        <v>349240</v>
      </c>
    </row>
    <row r="29" spans="1:16" ht="18">
      <c r="A29" s="1">
        <v>23</v>
      </c>
      <c r="B29" s="24" t="s">
        <v>98</v>
      </c>
      <c r="C29" s="25">
        <v>8</v>
      </c>
      <c r="D29" s="26">
        <v>31</v>
      </c>
      <c r="E29" s="26">
        <v>0</v>
      </c>
      <c r="F29" s="27">
        <f t="shared" si="0"/>
        <v>39</v>
      </c>
      <c r="G29" s="28">
        <v>142875</v>
      </c>
      <c r="H29" s="29">
        <v>142875</v>
      </c>
      <c r="I29" s="29">
        <v>142875</v>
      </c>
      <c r="J29" s="29">
        <v>142875</v>
      </c>
      <c r="K29" s="30">
        <v>571500</v>
      </c>
      <c r="L29" s="31">
        <v>91820</v>
      </c>
      <c r="M29" s="32">
        <f t="shared" si="1"/>
        <v>91820</v>
      </c>
      <c r="N29" s="32">
        <f t="shared" si="2"/>
        <v>91820</v>
      </c>
      <c r="O29" s="32">
        <f t="shared" si="3"/>
        <v>91820</v>
      </c>
      <c r="P29" s="27">
        <f t="shared" si="4"/>
        <v>367280</v>
      </c>
    </row>
    <row r="30" spans="1:16" ht="18">
      <c r="A30" s="1">
        <v>24</v>
      </c>
      <c r="B30" s="24" t="s">
        <v>99</v>
      </c>
      <c r="C30" s="25">
        <v>13</v>
      </c>
      <c r="D30" s="26">
        <v>28</v>
      </c>
      <c r="E30" s="26">
        <v>0</v>
      </c>
      <c r="F30" s="27">
        <f t="shared" si="0"/>
        <v>41</v>
      </c>
      <c r="G30" s="28">
        <v>144249</v>
      </c>
      <c r="H30" s="29">
        <v>144249</v>
      </c>
      <c r="I30" s="29">
        <v>144249</v>
      </c>
      <c r="J30" s="29">
        <v>144249</v>
      </c>
      <c r="K30" s="30">
        <v>576996</v>
      </c>
      <c r="L30" s="31">
        <v>95330</v>
      </c>
      <c r="M30" s="32">
        <f t="shared" si="1"/>
        <v>95330</v>
      </c>
      <c r="N30" s="32">
        <f t="shared" si="2"/>
        <v>95330</v>
      </c>
      <c r="O30" s="32">
        <f t="shared" si="3"/>
        <v>95330</v>
      </c>
      <c r="P30" s="27">
        <f t="shared" si="4"/>
        <v>381320</v>
      </c>
    </row>
    <row r="31" spans="1:16" ht="18">
      <c r="A31" s="1">
        <v>25</v>
      </c>
      <c r="B31" s="24" t="s">
        <v>14</v>
      </c>
      <c r="C31" s="25">
        <v>16</v>
      </c>
      <c r="D31" s="26">
        <v>26</v>
      </c>
      <c r="E31" s="26">
        <v>0</v>
      </c>
      <c r="F31" s="27">
        <f t="shared" si="0"/>
        <v>42</v>
      </c>
      <c r="G31" s="28">
        <v>144413</v>
      </c>
      <c r="H31" s="29">
        <v>144413</v>
      </c>
      <c r="I31" s="29">
        <v>144413</v>
      </c>
      <c r="J31" s="29">
        <v>144413</v>
      </c>
      <c r="K31" s="30">
        <v>577652</v>
      </c>
      <c r="L31" s="31">
        <v>96960</v>
      </c>
      <c r="M31" s="32">
        <f t="shared" si="1"/>
        <v>96960</v>
      </c>
      <c r="N31" s="32">
        <f t="shared" si="2"/>
        <v>96960</v>
      </c>
      <c r="O31" s="32">
        <f t="shared" si="3"/>
        <v>96960</v>
      </c>
      <c r="P31" s="27">
        <f t="shared" si="4"/>
        <v>387840</v>
      </c>
    </row>
    <row r="32" spans="1:16" ht="18">
      <c r="A32" s="1">
        <v>26</v>
      </c>
      <c r="B32" s="24" t="s">
        <v>15</v>
      </c>
      <c r="C32" s="25">
        <v>9</v>
      </c>
      <c r="D32" s="26">
        <v>31</v>
      </c>
      <c r="E32" s="26">
        <v>0</v>
      </c>
      <c r="F32" s="27">
        <f t="shared" si="0"/>
        <v>40</v>
      </c>
      <c r="G32" s="28">
        <v>144948</v>
      </c>
      <c r="H32" s="29">
        <v>144948</v>
      </c>
      <c r="I32" s="29">
        <v>144948</v>
      </c>
      <c r="J32" s="29">
        <v>144948</v>
      </c>
      <c r="K32" s="30">
        <v>579792</v>
      </c>
      <c r="L32" s="31">
        <v>93950</v>
      </c>
      <c r="M32" s="32">
        <f t="shared" si="1"/>
        <v>93950</v>
      </c>
      <c r="N32" s="32">
        <f t="shared" si="2"/>
        <v>93950</v>
      </c>
      <c r="O32" s="32">
        <f t="shared" si="3"/>
        <v>93950</v>
      </c>
      <c r="P32" s="27">
        <f t="shared" si="4"/>
        <v>375800</v>
      </c>
    </row>
    <row r="33" spans="1:16" ht="18">
      <c r="A33" s="1">
        <v>27</v>
      </c>
      <c r="B33" s="24" t="s">
        <v>38</v>
      </c>
      <c r="C33" s="25">
        <v>8</v>
      </c>
      <c r="D33" s="26">
        <v>32</v>
      </c>
      <c r="E33" s="26">
        <v>0</v>
      </c>
      <c r="F33" s="27">
        <f t="shared" si="0"/>
        <v>40</v>
      </c>
      <c r="G33" s="28">
        <v>145575</v>
      </c>
      <c r="H33" s="29">
        <v>145575</v>
      </c>
      <c r="I33" s="29">
        <v>145575</v>
      </c>
      <c r="J33" s="29">
        <v>145575</v>
      </c>
      <c r="K33" s="30">
        <v>582300</v>
      </c>
      <c r="L33" s="31">
        <v>94200</v>
      </c>
      <c r="M33" s="32">
        <f t="shared" si="1"/>
        <v>94200</v>
      </c>
      <c r="N33" s="32">
        <f t="shared" si="2"/>
        <v>94200</v>
      </c>
      <c r="O33" s="32">
        <f t="shared" si="3"/>
        <v>94200</v>
      </c>
      <c r="P33" s="27">
        <f t="shared" si="4"/>
        <v>376800</v>
      </c>
    </row>
    <row r="34" spans="1:16" ht="18">
      <c r="A34" s="1">
        <v>28</v>
      </c>
      <c r="B34" s="24" t="s">
        <v>91</v>
      </c>
      <c r="C34" s="25">
        <v>11</v>
      </c>
      <c r="D34" s="26">
        <v>30</v>
      </c>
      <c r="E34" s="26">
        <v>0</v>
      </c>
      <c r="F34" s="27">
        <f t="shared" si="0"/>
        <v>41</v>
      </c>
      <c r="G34" s="28">
        <v>145925</v>
      </c>
      <c r="H34" s="29">
        <v>145925</v>
      </c>
      <c r="I34" s="29">
        <v>145925</v>
      </c>
      <c r="J34" s="29">
        <v>145925</v>
      </c>
      <c r="K34" s="30">
        <v>583700</v>
      </c>
      <c r="L34" s="31">
        <v>95830</v>
      </c>
      <c r="M34" s="32">
        <f t="shared" si="1"/>
        <v>95830</v>
      </c>
      <c r="N34" s="32">
        <f t="shared" si="2"/>
        <v>95830</v>
      </c>
      <c r="O34" s="32">
        <f t="shared" si="3"/>
        <v>95830</v>
      </c>
      <c r="P34" s="27">
        <f t="shared" si="4"/>
        <v>383320</v>
      </c>
    </row>
    <row r="35" spans="1:16" ht="18">
      <c r="A35" s="1">
        <v>29</v>
      </c>
      <c r="B35" s="24" t="s">
        <v>74</v>
      </c>
      <c r="C35" s="25">
        <v>14</v>
      </c>
      <c r="D35" s="26">
        <v>30</v>
      </c>
      <c r="E35" s="26">
        <v>0</v>
      </c>
      <c r="F35" s="27">
        <f t="shared" si="0"/>
        <v>44</v>
      </c>
      <c r="G35" s="28">
        <v>154990</v>
      </c>
      <c r="H35" s="29">
        <v>154990</v>
      </c>
      <c r="I35" s="29">
        <v>154990</v>
      </c>
      <c r="J35" s="29">
        <v>154990</v>
      </c>
      <c r="K35" s="30">
        <v>619960</v>
      </c>
      <c r="L35" s="31">
        <v>102220</v>
      </c>
      <c r="M35" s="32">
        <f t="shared" si="1"/>
        <v>102220</v>
      </c>
      <c r="N35" s="32">
        <f t="shared" si="2"/>
        <v>102220</v>
      </c>
      <c r="O35" s="32">
        <f t="shared" si="3"/>
        <v>102220</v>
      </c>
      <c r="P35" s="27">
        <f t="shared" si="4"/>
        <v>408880</v>
      </c>
    </row>
    <row r="36" spans="1:16" ht="18">
      <c r="A36" s="1">
        <v>30</v>
      </c>
      <c r="B36" s="24" t="s">
        <v>87</v>
      </c>
      <c r="C36" s="25">
        <v>15</v>
      </c>
      <c r="D36" s="26">
        <v>30</v>
      </c>
      <c r="E36" s="26">
        <v>0</v>
      </c>
      <c r="F36" s="27">
        <f t="shared" si="0"/>
        <v>45</v>
      </c>
      <c r="G36" s="28">
        <v>157046</v>
      </c>
      <c r="H36" s="29">
        <v>157046</v>
      </c>
      <c r="I36" s="29">
        <v>157046</v>
      </c>
      <c r="J36" s="29">
        <v>157046</v>
      </c>
      <c r="K36" s="30">
        <v>628184</v>
      </c>
      <c r="L36" s="31">
        <v>104350</v>
      </c>
      <c r="M36" s="32">
        <f t="shared" si="1"/>
        <v>104350</v>
      </c>
      <c r="N36" s="32">
        <f t="shared" si="2"/>
        <v>104350</v>
      </c>
      <c r="O36" s="32">
        <f t="shared" si="3"/>
        <v>104350</v>
      </c>
      <c r="P36" s="27">
        <f t="shared" si="4"/>
        <v>417400</v>
      </c>
    </row>
    <row r="37" spans="1:16" ht="18">
      <c r="A37" s="1">
        <v>31</v>
      </c>
      <c r="B37" s="24" t="s">
        <v>57</v>
      </c>
      <c r="C37" s="25">
        <v>6</v>
      </c>
      <c r="D37" s="26">
        <v>37</v>
      </c>
      <c r="E37" s="26">
        <v>0</v>
      </c>
      <c r="F37" s="27">
        <f t="shared" si="0"/>
        <v>43</v>
      </c>
      <c r="G37" s="28">
        <v>157574</v>
      </c>
      <c r="H37" s="29">
        <v>157574</v>
      </c>
      <c r="I37" s="29">
        <v>157574</v>
      </c>
      <c r="J37" s="29">
        <v>157574</v>
      </c>
      <c r="K37" s="30">
        <v>630296</v>
      </c>
      <c r="L37" s="31">
        <v>101840</v>
      </c>
      <c r="M37" s="32">
        <f t="shared" si="1"/>
        <v>101840</v>
      </c>
      <c r="N37" s="32">
        <f t="shared" si="2"/>
        <v>101840</v>
      </c>
      <c r="O37" s="32">
        <f t="shared" si="3"/>
        <v>101840</v>
      </c>
      <c r="P37" s="27">
        <f t="shared" si="4"/>
        <v>407360</v>
      </c>
    </row>
    <row r="38" spans="1:16" ht="18">
      <c r="A38" s="1">
        <v>32</v>
      </c>
      <c r="B38" s="24" t="s">
        <v>42</v>
      </c>
      <c r="C38" s="25">
        <v>12</v>
      </c>
      <c r="D38" s="26">
        <v>33</v>
      </c>
      <c r="E38" s="26">
        <v>0</v>
      </c>
      <c r="F38" s="27">
        <f t="shared" si="0"/>
        <v>45</v>
      </c>
      <c r="G38" s="28">
        <v>160976</v>
      </c>
      <c r="H38" s="29">
        <v>160976</v>
      </c>
      <c r="I38" s="29">
        <v>160976</v>
      </c>
      <c r="J38" s="29">
        <v>160976</v>
      </c>
      <c r="K38" s="30">
        <v>643904</v>
      </c>
      <c r="L38" s="31">
        <v>105100</v>
      </c>
      <c r="M38" s="32">
        <f t="shared" si="1"/>
        <v>105100</v>
      </c>
      <c r="N38" s="32">
        <f t="shared" si="2"/>
        <v>105100</v>
      </c>
      <c r="O38" s="32">
        <f t="shared" si="3"/>
        <v>105100</v>
      </c>
      <c r="P38" s="27">
        <f t="shared" si="4"/>
        <v>420400</v>
      </c>
    </row>
    <row r="39" spans="1:16" ht="18">
      <c r="A39" s="1">
        <v>33</v>
      </c>
      <c r="B39" s="24" t="s">
        <v>104</v>
      </c>
      <c r="C39" s="25">
        <v>4</v>
      </c>
      <c r="D39" s="26">
        <v>40</v>
      </c>
      <c r="E39" s="26">
        <v>0</v>
      </c>
      <c r="F39" s="27">
        <f aca="true" t="shared" si="5" ref="F39:F70">SUM(C39:E39)</f>
        <v>44</v>
      </c>
      <c r="G39" s="28">
        <v>164082</v>
      </c>
      <c r="H39" s="29">
        <v>164082</v>
      </c>
      <c r="I39" s="29">
        <v>164082</v>
      </c>
      <c r="J39" s="29">
        <v>164082</v>
      </c>
      <c r="K39" s="30">
        <v>656328</v>
      </c>
      <c r="L39" s="31">
        <v>104720</v>
      </c>
      <c r="M39" s="32">
        <f aca="true" t="shared" si="6" ref="M39:M70">SUM(L39)</f>
        <v>104720</v>
      </c>
      <c r="N39" s="32">
        <f aca="true" t="shared" si="7" ref="N39:N70">SUM(L39)</f>
        <v>104720</v>
      </c>
      <c r="O39" s="32">
        <f aca="true" t="shared" si="8" ref="O39:O70">SUM(L39)</f>
        <v>104720</v>
      </c>
      <c r="P39" s="27">
        <f aca="true" t="shared" si="9" ref="P39:P70">SUM(L39+M39+N39+O39)</f>
        <v>418880</v>
      </c>
    </row>
    <row r="40" spans="1:16" ht="18">
      <c r="A40" s="1">
        <v>34</v>
      </c>
      <c r="B40" s="24" t="s">
        <v>46</v>
      </c>
      <c r="C40" s="25">
        <v>7</v>
      </c>
      <c r="D40" s="26">
        <v>39</v>
      </c>
      <c r="E40" s="26">
        <v>0</v>
      </c>
      <c r="F40" s="27">
        <f t="shared" si="5"/>
        <v>46</v>
      </c>
      <c r="G40" s="28">
        <v>169561</v>
      </c>
      <c r="H40" s="29">
        <v>169561</v>
      </c>
      <c r="I40" s="29">
        <v>169561</v>
      </c>
      <c r="J40" s="29">
        <v>169561</v>
      </c>
      <c r="K40" s="30">
        <v>678244</v>
      </c>
      <c r="L40" s="31">
        <v>108730</v>
      </c>
      <c r="M40" s="32">
        <f t="shared" si="6"/>
        <v>108730</v>
      </c>
      <c r="N40" s="32">
        <f t="shared" si="7"/>
        <v>108730</v>
      </c>
      <c r="O40" s="32">
        <f t="shared" si="8"/>
        <v>108730</v>
      </c>
      <c r="P40" s="27">
        <f t="shared" si="9"/>
        <v>434920</v>
      </c>
    </row>
    <row r="41" spans="1:16" ht="18">
      <c r="A41" s="1">
        <v>35</v>
      </c>
      <c r="B41" s="24" t="s">
        <v>84</v>
      </c>
      <c r="C41" s="25">
        <v>16</v>
      </c>
      <c r="D41" s="26">
        <v>34</v>
      </c>
      <c r="E41" s="26">
        <v>0</v>
      </c>
      <c r="F41" s="27">
        <f t="shared" si="5"/>
        <v>50</v>
      </c>
      <c r="G41" s="28">
        <v>175147</v>
      </c>
      <c r="H41" s="29">
        <v>175147</v>
      </c>
      <c r="I41" s="29">
        <v>175147</v>
      </c>
      <c r="J41" s="29">
        <v>175147</v>
      </c>
      <c r="K41" s="30">
        <v>700588</v>
      </c>
      <c r="L41" s="31">
        <v>116000</v>
      </c>
      <c r="M41" s="32">
        <f t="shared" si="6"/>
        <v>116000</v>
      </c>
      <c r="N41" s="32">
        <f t="shared" si="7"/>
        <v>116000</v>
      </c>
      <c r="O41" s="32">
        <f t="shared" si="8"/>
        <v>116000</v>
      </c>
      <c r="P41" s="27">
        <f t="shared" si="9"/>
        <v>464000</v>
      </c>
    </row>
    <row r="42" spans="1:16" ht="18">
      <c r="A42" s="1">
        <v>36</v>
      </c>
      <c r="B42" s="24" t="s">
        <v>51</v>
      </c>
      <c r="C42" s="25">
        <v>12</v>
      </c>
      <c r="D42" s="26">
        <v>37</v>
      </c>
      <c r="E42" s="26">
        <v>0</v>
      </c>
      <c r="F42" s="27">
        <f t="shared" si="5"/>
        <v>49</v>
      </c>
      <c r="G42" s="28">
        <v>176285</v>
      </c>
      <c r="H42" s="29">
        <v>176285</v>
      </c>
      <c r="I42" s="29">
        <v>176285</v>
      </c>
      <c r="J42" s="29">
        <v>176285</v>
      </c>
      <c r="K42" s="30">
        <v>705140</v>
      </c>
      <c r="L42" s="31">
        <v>114620</v>
      </c>
      <c r="M42" s="32">
        <f t="shared" si="6"/>
        <v>114620</v>
      </c>
      <c r="N42" s="32">
        <f t="shared" si="7"/>
        <v>114620</v>
      </c>
      <c r="O42" s="32">
        <f t="shared" si="8"/>
        <v>114620</v>
      </c>
      <c r="P42" s="27">
        <f t="shared" si="9"/>
        <v>458480</v>
      </c>
    </row>
    <row r="43" spans="1:16" ht="18">
      <c r="A43" s="1">
        <v>37</v>
      </c>
      <c r="B43" s="24" t="s">
        <v>11</v>
      </c>
      <c r="C43" s="25">
        <v>21</v>
      </c>
      <c r="D43" s="26">
        <v>31</v>
      </c>
      <c r="E43" s="26">
        <v>0</v>
      </c>
      <c r="F43" s="27">
        <f t="shared" si="5"/>
        <v>52</v>
      </c>
      <c r="G43" s="28">
        <v>178564</v>
      </c>
      <c r="H43" s="29">
        <v>178564</v>
      </c>
      <c r="I43" s="29">
        <v>178564</v>
      </c>
      <c r="J43" s="29">
        <v>178564</v>
      </c>
      <c r="K43" s="30">
        <v>714256</v>
      </c>
      <c r="L43" s="31">
        <v>119510</v>
      </c>
      <c r="M43" s="32">
        <f t="shared" si="6"/>
        <v>119510</v>
      </c>
      <c r="N43" s="32">
        <f t="shared" si="7"/>
        <v>119510</v>
      </c>
      <c r="O43" s="32">
        <f t="shared" si="8"/>
        <v>119510</v>
      </c>
      <c r="P43" s="27">
        <f t="shared" si="9"/>
        <v>478040</v>
      </c>
    </row>
    <row r="44" spans="1:16" ht="18">
      <c r="A44" s="1">
        <v>38</v>
      </c>
      <c r="B44" s="24" t="s">
        <v>43</v>
      </c>
      <c r="C44" s="25">
        <v>15</v>
      </c>
      <c r="D44" s="26">
        <v>38</v>
      </c>
      <c r="E44" s="26">
        <v>0</v>
      </c>
      <c r="F44" s="27">
        <f t="shared" si="5"/>
        <v>53</v>
      </c>
      <c r="G44" s="28">
        <v>187158</v>
      </c>
      <c r="H44" s="29">
        <v>187158</v>
      </c>
      <c r="I44" s="29">
        <v>187158</v>
      </c>
      <c r="J44" s="29">
        <v>187158</v>
      </c>
      <c r="K44" s="30">
        <v>748632</v>
      </c>
      <c r="L44" s="31">
        <v>123390</v>
      </c>
      <c r="M44" s="32">
        <f t="shared" si="6"/>
        <v>123390</v>
      </c>
      <c r="N44" s="32">
        <f t="shared" si="7"/>
        <v>123390</v>
      </c>
      <c r="O44" s="32">
        <f t="shared" si="8"/>
        <v>123390</v>
      </c>
      <c r="P44" s="27">
        <f t="shared" si="9"/>
        <v>493560</v>
      </c>
    </row>
    <row r="45" spans="1:16" ht="18">
      <c r="A45" s="1">
        <v>39</v>
      </c>
      <c r="B45" s="24" t="s">
        <v>13</v>
      </c>
      <c r="C45" s="25">
        <v>18</v>
      </c>
      <c r="D45" s="26">
        <v>38</v>
      </c>
      <c r="E45" s="26">
        <v>0</v>
      </c>
      <c r="F45" s="27">
        <f t="shared" si="5"/>
        <v>56</v>
      </c>
      <c r="G45" s="28">
        <v>196646</v>
      </c>
      <c r="H45" s="29">
        <v>196646</v>
      </c>
      <c r="I45" s="29">
        <v>196646</v>
      </c>
      <c r="J45" s="29">
        <v>196646</v>
      </c>
      <c r="K45" s="30">
        <v>786584</v>
      </c>
      <c r="L45" s="31">
        <v>129780</v>
      </c>
      <c r="M45" s="32">
        <f t="shared" si="6"/>
        <v>129780</v>
      </c>
      <c r="N45" s="32">
        <f t="shared" si="7"/>
        <v>129780</v>
      </c>
      <c r="O45" s="32">
        <f t="shared" si="8"/>
        <v>129780</v>
      </c>
      <c r="P45" s="27">
        <f t="shared" si="9"/>
        <v>519120</v>
      </c>
    </row>
    <row r="46" spans="1:16" ht="18">
      <c r="A46" s="1">
        <v>40</v>
      </c>
      <c r="B46" s="24" t="s">
        <v>40</v>
      </c>
      <c r="C46" s="25">
        <v>15</v>
      </c>
      <c r="D46" s="26">
        <v>41</v>
      </c>
      <c r="E46" s="26">
        <v>0</v>
      </c>
      <c r="F46" s="27">
        <f t="shared" si="5"/>
        <v>56</v>
      </c>
      <c r="G46" s="28">
        <v>200281</v>
      </c>
      <c r="H46" s="29">
        <v>200281</v>
      </c>
      <c r="I46" s="29">
        <v>200281</v>
      </c>
      <c r="J46" s="29">
        <v>200281</v>
      </c>
      <c r="K46" s="30">
        <v>801124</v>
      </c>
      <c r="L46" s="31">
        <v>130530</v>
      </c>
      <c r="M46" s="32">
        <f t="shared" si="6"/>
        <v>130530</v>
      </c>
      <c r="N46" s="32">
        <f t="shared" si="7"/>
        <v>130530</v>
      </c>
      <c r="O46" s="32">
        <f t="shared" si="8"/>
        <v>130530</v>
      </c>
      <c r="P46" s="27">
        <f t="shared" si="9"/>
        <v>522120</v>
      </c>
    </row>
    <row r="47" spans="1:16" ht="18">
      <c r="A47" s="1">
        <v>41</v>
      </c>
      <c r="B47" s="24" t="s">
        <v>90</v>
      </c>
      <c r="C47" s="25">
        <v>9</v>
      </c>
      <c r="D47" s="26">
        <v>48</v>
      </c>
      <c r="E47" s="26">
        <v>0</v>
      </c>
      <c r="F47" s="27">
        <f t="shared" si="5"/>
        <v>57</v>
      </c>
      <c r="G47" s="28">
        <v>209880</v>
      </c>
      <c r="H47" s="29">
        <v>209880</v>
      </c>
      <c r="I47" s="29">
        <v>209880</v>
      </c>
      <c r="J47" s="29">
        <v>209880</v>
      </c>
      <c r="K47" s="30">
        <v>839520</v>
      </c>
      <c r="L47" s="31">
        <v>134410</v>
      </c>
      <c r="M47" s="32">
        <f t="shared" si="6"/>
        <v>134410</v>
      </c>
      <c r="N47" s="32">
        <f t="shared" si="7"/>
        <v>134410</v>
      </c>
      <c r="O47" s="32">
        <f t="shared" si="8"/>
        <v>134410</v>
      </c>
      <c r="P47" s="27">
        <f t="shared" si="9"/>
        <v>537640</v>
      </c>
    </row>
    <row r="48" spans="1:16" ht="18">
      <c r="A48" s="1">
        <v>42</v>
      </c>
      <c r="B48" s="24" t="s">
        <v>116</v>
      </c>
      <c r="C48" s="25">
        <v>10</v>
      </c>
      <c r="D48" s="26">
        <v>49</v>
      </c>
      <c r="E48" s="26">
        <v>0</v>
      </c>
      <c r="F48" s="27">
        <f t="shared" si="5"/>
        <v>59</v>
      </c>
      <c r="G48" s="28">
        <v>215984</v>
      </c>
      <c r="H48" s="29">
        <v>215984</v>
      </c>
      <c r="I48" s="29">
        <v>215984</v>
      </c>
      <c r="J48" s="29">
        <v>215984</v>
      </c>
      <c r="K48" s="30">
        <v>863936</v>
      </c>
      <c r="L48" s="31">
        <v>138920</v>
      </c>
      <c r="M48" s="32">
        <f t="shared" si="6"/>
        <v>138920</v>
      </c>
      <c r="N48" s="32">
        <f t="shared" si="7"/>
        <v>138920</v>
      </c>
      <c r="O48" s="32">
        <f t="shared" si="8"/>
        <v>138920</v>
      </c>
      <c r="P48" s="27">
        <f t="shared" si="9"/>
        <v>555680</v>
      </c>
    </row>
    <row r="49" spans="1:16" ht="18">
      <c r="A49" s="1">
        <v>43</v>
      </c>
      <c r="B49" s="24" t="s">
        <v>20</v>
      </c>
      <c r="C49" s="25">
        <v>12</v>
      </c>
      <c r="D49" s="26">
        <v>49</v>
      </c>
      <c r="E49" s="26">
        <v>0</v>
      </c>
      <c r="F49" s="27">
        <f t="shared" si="5"/>
        <v>61</v>
      </c>
      <c r="G49" s="28">
        <v>221906</v>
      </c>
      <c r="H49" s="29">
        <v>221906</v>
      </c>
      <c r="I49" s="29">
        <v>221906</v>
      </c>
      <c r="J49" s="29">
        <v>221906</v>
      </c>
      <c r="K49" s="30">
        <v>887624</v>
      </c>
      <c r="L49" s="31">
        <v>143180</v>
      </c>
      <c r="M49" s="32">
        <f t="shared" si="6"/>
        <v>143180</v>
      </c>
      <c r="N49" s="32">
        <f t="shared" si="7"/>
        <v>143180</v>
      </c>
      <c r="O49" s="32">
        <f t="shared" si="8"/>
        <v>143180</v>
      </c>
      <c r="P49" s="27">
        <f t="shared" si="9"/>
        <v>572720</v>
      </c>
    </row>
    <row r="50" spans="1:16" ht="18">
      <c r="A50" s="1">
        <v>44</v>
      </c>
      <c r="B50" s="24" t="s">
        <v>85</v>
      </c>
      <c r="C50" s="25">
        <v>24</v>
      </c>
      <c r="D50" s="26">
        <v>42</v>
      </c>
      <c r="E50" s="26">
        <v>0</v>
      </c>
      <c r="F50" s="27">
        <f t="shared" si="5"/>
        <v>66</v>
      </c>
      <c r="G50" s="28">
        <v>227569</v>
      </c>
      <c r="H50" s="29">
        <v>227569</v>
      </c>
      <c r="I50" s="29">
        <v>227569</v>
      </c>
      <c r="J50" s="29">
        <v>227569</v>
      </c>
      <c r="K50" s="30">
        <v>910276</v>
      </c>
      <c r="L50" s="31">
        <v>152080</v>
      </c>
      <c r="M50" s="32">
        <f t="shared" si="6"/>
        <v>152080</v>
      </c>
      <c r="N50" s="32">
        <f t="shared" si="7"/>
        <v>152080</v>
      </c>
      <c r="O50" s="32">
        <f t="shared" si="8"/>
        <v>152080</v>
      </c>
      <c r="P50" s="27">
        <f t="shared" si="9"/>
        <v>608320</v>
      </c>
    </row>
    <row r="51" spans="1:16" ht="18">
      <c r="A51" s="1">
        <v>45</v>
      </c>
      <c r="B51" s="24" t="s">
        <v>93</v>
      </c>
      <c r="C51" s="25">
        <v>17</v>
      </c>
      <c r="D51" s="26">
        <v>49</v>
      </c>
      <c r="E51" s="26">
        <v>0</v>
      </c>
      <c r="F51" s="27">
        <f t="shared" si="5"/>
        <v>66</v>
      </c>
      <c r="G51" s="28">
        <v>234985</v>
      </c>
      <c r="H51" s="29">
        <v>234985</v>
      </c>
      <c r="I51" s="29">
        <v>234985</v>
      </c>
      <c r="J51" s="29">
        <v>234985</v>
      </c>
      <c r="K51" s="30">
        <v>939940</v>
      </c>
      <c r="L51" s="31">
        <v>153830</v>
      </c>
      <c r="M51" s="32">
        <f t="shared" si="6"/>
        <v>153830</v>
      </c>
      <c r="N51" s="32">
        <f t="shared" si="7"/>
        <v>153830</v>
      </c>
      <c r="O51" s="32">
        <f t="shared" si="8"/>
        <v>153830</v>
      </c>
      <c r="P51" s="27">
        <f t="shared" si="9"/>
        <v>615320</v>
      </c>
    </row>
    <row r="52" spans="1:16" ht="18">
      <c r="A52" s="1">
        <v>46</v>
      </c>
      <c r="B52" s="24" t="s">
        <v>54</v>
      </c>
      <c r="C52" s="25">
        <v>13</v>
      </c>
      <c r="D52" s="26">
        <v>52</v>
      </c>
      <c r="E52" s="26">
        <v>0</v>
      </c>
      <c r="F52" s="27">
        <f t="shared" si="5"/>
        <v>65</v>
      </c>
      <c r="G52" s="28">
        <v>235016</v>
      </c>
      <c r="H52" s="29">
        <v>235016</v>
      </c>
      <c r="I52" s="29">
        <v>235016</v>
      </c>
      <c r="J52" s="29">
        <v>235016</v>
      </c>
      <c r="K52" s="30">
        <v>940064</v>
      </c>
      <c r="L52" s="31">
        <v>152450</v>
      </c>
      <c r="M52" s="32">
        <f t="shared" si="6"/>
        <v>152450</v>
      </c>
      <c r="N52" s="32">
        <f t="shared" si="7"/>
        <v>152450</v>
      </c>
      <c r="O52" s="32">
        <f t="shared" si="8"/>
        <v>152450</v>
      </c>
      <c r="P52" s="27">
        <f t="shared" si="9"/>
        <v>609800</v>
      </c>
    </row>
    <row r="53" spans="1:16" ht="18">
      <c r="A53" s="1">
        <v>47</v>
      </c>
      <c r="B53" s="24" t="s">
        <v>86</v>
      </c>
      <c r="C53" s="25">
        <v>10</v>
      </c>
      <c r="D53" s="26">
        <v>24</v>
      </c>
      <c r="E53" s="26">
        <v>18</v>
      </c>
      <c r="F53" s="27">
        <f t="shared" si="5"/>
        <v>52</v>
      </c>
      <c r="G53" s="28">
        <v>245748</v>
      </c>
      <c r="H53" s="29">
        <v>245748</v>
      </c>
      <c r="I53" s="29">
        <v>245748</v>
      </c>
      <c r="J53" s="29">
        <v>245748</v>
      </c>
      <c r="K53" s="30">
        <v>982992</v>
      </c>
      <c r="L53" s="31">
        <v>175260</v>
      </c>
      <c r="M53" s="32">
        <f t="shared" si="6"/>
        <v>175260</v>
      </c>
      <c r="N53" s="32">
        <f t="shared" si="7"/>
        <v>175260</v>
      </c>
      <c r="O53" s="32">
        <f t="shared" si="8"/>
        <v>175260</v>
      </c>
      <c r="P53" s="27">
        <f t="shared" si="9"/>
        <v>701040</v>
      </c>
    </row>
    <row r="54" spans="1:16" ht="18">
      <c r="A54" s="1">
        <v>48</v>
      </c>
      <c r="B54" s="24" t="s">
        <v>45</v>
      </c>
      <c r="C54" s="25">
        <v>20</v>
      </c>
      <c r="D54" s="26">
        <v>52</v>
      </c>
      <c r="E54" s="26">
        <v>0</v>
      </c>
      <c r="F54" s="27">
        <f t="shared" si="5"/>
        <v>72</v>
      </c>
      <c r="G54" s="28">
        <v>254308</v>
      </c>
      <c r="H54" s="29">
        <v>254308</v>
      </c>
      <c r="I54" s="29">
        <v>254308</v>
      </c>
      <c r="J54" s="29">
        <v>254308</v>
      </c>
      <c r="K54" s="30">
        <v>1017232</v>
      </c>
      <c r="L54" s="31">
        <v>167360</v>
      </c>
      <c r="M54" s="32">
        <f t="shared" si="6"/>
        <v>167360</v>
      </c>
      <c r="N54" s="32">
        <f t="shared" si="7"/>
        <v>167360</v>
      </c>
      <c r="O54" s="32">
        <f t="shared" si="8"/>
        <v>167360</v>
      </c>
      <c r="P54" s="27">
        <f t="shared" si="9"/>
        <v>669440</v>
      </c>
    </row>
    <row r="55" spans="1:16" ht="18">
      <c r="A55" s="1">
        <v>49</v>
      </c>
      <c r="B55" s="24" t="s">
        <v>75</v>
      </c>
      <c r="C55" s="25">
        <v>22</v>
      </c>
      <c r="D55" s="26">
        <v>51</v>
      </c>
      <c r="E55" s="26">
        <v>0</v>
      </c>
      <c r="F55" s="27">
        <f t="shared" si="5"/>
        <v>73</v>
      </c>
      <c r="G55" s="28">
        <v>256347</v>
      </c>
      <c r="H55" s="29">
        <v>256347</v>
      </c>
      <c r="I55" s="29">
        <v>256347</v>
      </c>
      <c r="J55" s="29">
        <v>256347</v>
      </c>
      <c r="K55" s="30">
        <v>1025388</v>
      </c>
      <c r="L55" s="31">
        <v>169240</v>
      </c>
      <c r="M55" s="32">
        <f t="shared" si="6"/>
        <v>169240</v>
      </c>
      <c r="N55" s="32">
        <f t="shared" si="7"/>
        <v>169240</v>
      </c>
      <c r="O55" s="32">
        <f t="shared" si="8"/>
        <v>169240</v>
      </c>
      <c r="P55" s="27">
        <f t="shared" si="9"/>
        <v>676960</v>
      </c>
    </row>
    <row r="56" spans="1:16" ht="18">
      <c r="A56" s="1">
        <v>50</v>
      </c>
      <c r="B56" s="24" t="s">
        <v>82</v>
      </c>
      <c r="C56" s="25">
        <v>0</v>
      </c>
      <c r="D56" s="26">
        <v>68</v>
      </c>
      <c r="E56" s="26">
        <v>0</v>
      </c>
      <c r="F56" s="27">
        <f t="shared" si="5"/>
        <v>68</v>
      </c>
      <c r="G56" s="28">
        <v>258566</v>
      </c>
      <c r="H56" s="29">
        <v>258566</v>
      </c>
      <c r="I56" s="29">
        <v>258566</v>
      </c>
      <c r="J56" s="29">
        <v>258566</v>
      </c>
      <c r="K56" s="30">
        <v>1034264</v>
      </c>
      <c r="L56" s="31">
        <v>162340</v>
      </c>
      <c r="M56" s="32">
        <f t="shared" si="6"/>
        <v>162340</v>
      </c>
      <c r="N56" s="32">
        <f t="shared" si="7"/>
        <v>162340</v>
      </c>
      <c r="O56" s="32">
        <f t="shared" si="8"/>
        <v>162340</v>
      </c>
      <c r="P56" s="27">
        <f t="shared" si="9"/>
        <v>649360</v>
      </c>
    </row>
    <row r="57" spans="1:16" ht="18">
      <c r="A57" s="1">
        <v>51</v>
      </c>
      <c r="B57" s="24" t="s">
        <v>48</v>
      </c>
      <c r="C57" s="25">
        <v>20</v>
      </c>
      <c r="D57" s="26">
        <v>54</v>
      </c>
      <c r="E57" s="26">
        <v>0</v>
      </c>
      <c r="F57" s="27">
        <f t="shared" si="5"/>
        <v>74</v>
      </c>
      <c r="G57" s="28">
        <v>263745</v>
      </c>
      <c r="H57" s="29">
        <v>263745</v>
      </c>
      <c r="I57" s="29">
        <v>263745</v>
      </c>
      <c r="J57" s="29">
        <v>263745</v>
      </c>
      <c r="K57" s="30">
        <v>1054980</v>
      </c>
      <c r="L57" s="31">
        <v>172120</v>
      </c>
      <c r="M57" s="32">
        <f t="shared" si="6"/>
        <v>172120</v>
      </c>
      <c r="N57" s="32">
        <f t="shared" si="7"/>
        <v>172120</v>
      </c>
      <c r="O57" s="32">
        <f t="shared" si="8"/>
        <v>172120</v>
      </c>
      <c r="P57" s="27">
        <f t="shared" si="9"/>
        <v>688480</v>
      </c>
    </row>
    <row r="58" spans="1:16" ht="18">
      <c r="A58" s="1">
        <v>52</v>
      </c>
      <c r="B58" s="24" t="s">
        <v>53</v>
      </c>
      <c r="C58" s="25">
        <v>16</v>
      </c>
      <c r="D58" s="26">
        <v>59</v>
      </c>
      <c r="E58" s="26">
        <v>0</v>
      </c>
      <c r="F58" s="27">
        <f t="shared" si="5"/>
        <v>75</v>
      </c>
      <c r="G58" s="28">
        <v>271227</v>
      </c>
      <c r="H58" s="29">
        <v>271227</v>
      </c>
      <c r="I58" s="29">
        <v>271227</v>
      </c>
      <c r="J58" s="29">
        <v>271227</v>
      </c>
      <c r="K58" s="30">
        <v>1084908</v>
      </c>
      <c r="L58" s="31">
        <v>175500</v>
      </c>
      <c r="M58" s="32">
        <f t="shared" si="6"/>
        <v>175500</v>
      </c>
      <c r="N58" s="32">
        <f t="shared" si="7"/>
        <v>175500</v>
      </c>
      <c r="O58" s="32">
        <f t="shared" si="8"/>
        <v>175500</v>
      </c>
      <c r="P58" s="27">
        <f t="shared" si="9"/>
        <v>702000</v>
      </c>
    </row>
    <row r="59" spans="1:16" ht="18">
      <c r="A59" s="1">
        <v>53</v>
      </c>
      <c r="B59" s="24" t="s">
        <v>115</v>
      </c>
      <c r="C59" s="25">
        <v>24</v>
      </c>
      <c r="D59" s="26">
        <v>54</v>
      </c>
      <c r="E59" s="26">
        <v>0</v>
      </c>
      <c r="F59" s="27">
        <f t="shared" si="5"/>
        <v>78</v>
      </c>
      <c r="G59" s="28">
        <v>274216</v>
      </c>
      <c r="H59" s="29">
        <v>274216</v>
      </c>
      <c r="I59" s="29">
        <v>274216</v>
      </c>
      <c r="J59" s="29">
        <v>274216</v>
      </c>
      <c r="K59" s="30">
        <v>1096864</v>
      </c>
      <c r="L59" s="31">
        <v>180640</v>
      </c>
      <c r="M59" s="32">
        <f t="shared" si="6"/>
        <v>180640</v>
      </c>
      <c r="N59" s="32">
        <f t="shared" si="7"/>
        <v>180640</v>
      </c>
      <c r="O59" s="32">
        <f t="shared" si="8"/>
        <v>180640</v>
      </c>
      <c r="P59" s="27">
        <f t="shared" si="9"/>
        <v>722560</v>
      </c>
    </row>
    <row r="60" spans="1:16" ht="18">
      <c r="A60" s="1">
        <v>54</v>
      </c>
      <c r="B60" s="24" t="s">
        <v>80</v>
      </c>
      <c r="C60" s="25">
        <v>21</v>
      </c>
      <c r="D60" s="26">
        <v>56</v>
      </c>
      <c r="E60" s="26">
        <v>0</v>
      </c>
      <c r="F60" s="27">
        <f t="shared" si="5"/>
        <v>77</v>
      </c>
      <c r="G60" s="28">
        <v>274794</v>
      </c>
      <c r="H60" s="29">
        <v>274794</v>
      </c>
      <c r="I60" s="29">
        <v>274794</v>
      </c>
      <c r="J60" s="29">
        <v>274794</v>
      </c>
      <c r="K60" s="30">
        <v>1099176</v>
      </c>
      <c r="L60" s="31">
        <v>179010</v>
      </c>
      <c r="M60" s="32">
        <f t="shared" si="6"/>
        <v>179010</v>
      </c>
      <c r="N60" s="32">
        <f t="shared" si="7"/>
        <v>179010</v>
      </c>
      <c r="O60" s="32">
        <f t="shared" si="8"/>
        <v>179010</v>
      </c>
      <c r="P60" s="27">
        <f t="shared" si="9"/>
        <v>716040</v>
      </c>
    </row>
    <row r="61" spans="1:16" ht="18">
      <c r="A61" s="1">
        <v>55</v>
      </c>
      <c r="B61" s="24" t="s">
        <v>81</v>
      </c>
      <c r="C61" s="25">
        <v>19</v>
      </c>
      <c r="D61" s="26">
        <v>59</v>
      </c>
      <c r="E61" s="26">
        <v>0</v>
      </c>
      <c r="F61" s="27">
        <f t="shared" si="5"/>
        <v>78</v>
      </c>
      <c r="G61" s="28">
        <v>279161</v>
      </c>
      <c r="H61" s="29">
        <v>279161</v>
      </c>
      <c r="I61" s="29">
        <v>279161</v>
      </c>
      <c r="J61" s="29">
        <v>279161</v>
      </c>
      <c r="K61" s="30">
        <v>1116644</v>
      </c>
      <c r="L61" s="31">
        <v>181890</v>
      </c>
      <c r="M61" s="32">
        <f t="shared" si="6"/>
        <v>181890</v>
      </c>
      <c r="N61" s="32">
        <f t="shared" si="7"/>
        <v>181890</v>
      </c>
      <c r="O61" s="32">
        <f t="shared" si="8"/>
        <v>181890</v>
      </c>
      <c r="P61" s="27">
        <f t="shared" si="9"/>
        <v>727560</v>
      </c>
    </row>
    <row r="62" spans="1:16" ht="18">
      <c r="A62" s="1">
        <v>56</v>
      </c>
      <c r="B62" s="24" t="s">
        <v>92</v>
      </c>
      <c r="C62" s="25">
        <v>13</v>
      </c>
      <c r="D62" s="26">
        <v>64</v>
      </c>
      <c r="E62" s="26">
        <v>0</v>
      </c>
      <c r="F62" s="27">
        <f t="shared" si="5"/>
        <v>77</v>
      </c>
      <c r="G62" s="28">
        <v>282207</v>
      </c>
      <c r="H62" s="29">
        <v>282207</v>
      </c>
      <c r="I62" s="29">
        <v>282207</v>
      </c>
      <c r="J62" s="29">
        <v>282207</v>
      </c>
      <c r="K62" s="30">
        <v>1128828</v>
      </c>
      <c r="L62" s="31">
        <v>181010</v>
      </c>
      <c r="M62" s="32">
        <f t="shared" si="6"/>
        <v>181010</v>
      </c>
      <c r="N62" s="32">
        <f t="shared" si="7"/>
        <v>181010</v>
      </c>
      <c r="O62" s="32">
        <f t="shared" si="8"/>
        <v>181010</v>
      </c>
      <c r="P62" s="27">
        <f t="shared" si="9"/>
        <v>724040</v>
      </c>
    </row>
    <row r="63" spans="1:16" ht="18">
      <c r="A63" s="1">
        <v>57</v>
      </c>
      <c r="B63" s="24" t="s">
        <v>33</v>
      </c>
      <c r="C63" s="25">
        <v>21</v>
      </c>
      <c r="D63" s="26">
        <v>59</v>
      </c>
      <c r="E63" s="26">
        <v>0</v>
      </c>
      <c r="F63" s="27">
        <f t="shared" si="5"/>
        <v>80</v>
      </c>
      <c r="G63" s="28">
        <v>283887</v>
      </c>
      <c r="H63" s="29">
        <v>283887</v>
      </c>
      <c r="I63" s="29">
        <v>283887</v>
      </c>
      <c r="J63" s="29">
        <v>283887</v>
      </c>
      <c r="K63" s="30">
        <v>1135548</v>
      </c>
      <c r="L63" s="31">
        <v>186150</v>
      </c>
      <c r="M63" s="32">
        <f t="shared" si="6"/>
        <v>186150</v>
      </c>
      <c r="N63" s="32">
        <f t="shared" si="7"/>
        <v>186150</v>
      </c>
      <c r="O63" s="32">
        <f t="shared" si="8"/>
        <v>186150</v>
      </c>
      <c r="P63" s="27">
        <f t="shared" si="9"/>
        <v>744600</v>
      </c>
    </row>
    <row r="64" spans="1:16" ht="18">
      <c r="A64" s="1">
        <v>58</v>
      </c>
      <c r="B64" s="24" t="s">
        <v>10</v>
      </c>
      <c r="C64" s="25">
        <v>21</v>
      </c>
      <c r="D64" s="26">
        <v>60</v>
      </c>
      <c r="E64" s="26">
        <v>0</v>
      </c>
      <c r="F64" s="27">
        <f t="shared" si="5"/>
        <v>81</v>
      </c>
      <c r="G64" s="28">
        <v>288639</v>
      </c>
      <c r="H64" s="29">
        <v>288639</v>
      </c>
      <c r="I64" s="29">
        <v>288639</v>
      </c>
      <c r="J64" s="29">
        <v>288639</v>
      </c>
      <c r="K64" s="30">
        <v>1154556</v>
      </c>
      <c r="L64" s="31">
        <v>188530</v>
      </c>
      <c r="M64" s="32">
        <f t="shared" si="6"/>
        <v>188530</v>
      </c>
      <c r="N64" s="32">
        <f t="shared" si="7"/>
        <v>188530</v>
      </c>
      <c r="O64" s="32">
        <f t="shared" si="8"/>
        <v>188530</v>
      </c>
      <c r="P64" s="27">
        <f t="shared" si="9"/>
        <v>754120</v>
      </c>
    </row>
    <row r="65" spans="1:16" ht="18">
      <c r="A65" s="1">
        <v>59</v>
      </c>
      <c r="B65" s="24" t="s">
        <v>19</v>
      </c>
      <c r="C65" s="25">
        <v>22</v>
      </c>
      <c r="D65" s="26">
        <v>60</v>
      </c>
      <c r="E65" s="26">
        <v>0</v>
      </c>
      <c r="F65" s="27">
        <f t="shared" si="5"/>
        <v>82</v>
      </c>
      <c r="G65" s="28">
        <v>290520</v>
      </c>
      <c r="H65" s="29">
        <v>290520</v>
      </c>
      <c r="I65" s="29">
        <v>290520</v>
      </c>
      <c r="J65" s="29">
        <v>290520</v>
      </c>
      <c r="K65" s="30">
        <v>1162080</v>
      </c>
      <c r="L65" s="31">
        <v>190660</v>
      </c>
      <c r="M65" s="32">
        <f t="shared" si="6"/>
        <v>190660</v>
      </c>
      <c r="N65" s="32">
        <f t="shared" si="7"/>
        <v>190660</v>
      </c>
      <c r="O65" s="32">
        <f t="shared" si="8"/>
        <v>190660</v>
      </c>
      <c r="P65" s="27">
        <f t="shared" si="9"/>
        <v>762640</v>
      </c>
    </row>
    <row r="66" spans="1:16" ht="18">
      <c r="A66" s="1">
        <v>60</v>
      </c>
      <c r="B66" s="24" t="s">
        <v>30</v>
      </c>
      <c r="C66" s="25">
        <v>25</v>
      </c>
      <c r="D66" s="26">
        <v>58</v>
      </c>
      <c r="E66" s="26">
        <v>0</v>
      </c>
      <c r="F66" s="27">
        <f t="shared" si="5"/>
        <v>83</v>
      </c>
      <c r="G66" s="28">
        <v>292555</v>
      </c>
      <c r="H66" s="29">
        <v>292555</v>
      </c>
      <c r="I66" s="29">
        <v>292555</v>
      </c>
      <c r="J66" s="29">
        <v>292555</v>
      </c>
      <c r="K66" s="30">
        <v>1170220</v>
      </c>
      <c r="L66" s="31">
        <v>192290</v>
      </c>
      <c r="M66" s="32">
        <f t="shared" si="6"/>
        <v>192290</v>
      </c>
      <c r="N66" s="32">
        <f t="shared" si="7"/>
        <v>192290</v>
      </c>
      <c r="O66" s="32">
        <f t="shared" si="8"/>
        <v>192290</v>
      </c>
      <c r="P66" s="27">
        <f t="shared" si="9"/>
        <v>769160</v>
      </c>
    </row>
    <row r="67" spans="1:16" ht="18">
      <c r="A67" s="1">
        <v>61</v>
      </c>
      <c r="B67" s="24" t="s">
        <v>58</v>
      </c>
      <c r="C67" s="25">
        <v>21</v>
      </c>
      <c r="D67" s="26">
        <v>62</v>
      </c>
      <c r="E67" s="26">
        <v>0</v>
      </c>
      <c r="F67" s="27">
        <f t="shared" si="5"/>
        <v>83</v>
      </c>
      <c r="G67" s="28">
        <v>297754</v>
      </c>
      <c r="H67" s="29">
        <v>297754</v>
      </c>
      <c r="I67" s="29">
        <v>297754</v>
      </c>
      <c r="J67" s="29">
        <v>297754</v>
      </c>
      <c r="K67" s="30">
        <v>1191016</v>
      </c>
      <c r="L67" s="31">
        <v>193290</v>
      </c>
      <c r="M67" s="32">
        <f t="shared" si="6"/>
        <v>193290</v>
      </c>
      <c r="N67" s="32">
        <f t="shared" si="7"/>
        <v>193290</v>
      </c>
      <c r="O67" s="32">
        <f t="shared" si="8"/>
        <v>193290</v>
      </c>
      <c r="P67" s="27">
        <f t="shared" si="9"/>
        <v>773160</v>
      </c>
    </row>
    <row r="68" spans="1:16" ht="18">
      <c r="A68" s="1">
        <v>62</v>
      </c>
      <c r="B68" s="24" t="s">
        <v>35</v>
      </c>
      <c r="C68" s="25">
        <v>23</v>
      </c>
      <c r="D68" s="26">
        <v>63</v>
      </c>
      <c r="E68" s="26">
        <v>0</v>
      </c>
      <c r="F68" s="27">
        <f t="shared" si="5"/>
        <v>86</v>
      </c>
      <c r="G68" s="28">
        <v>305739</v>
      </c>
      <c r="H68" s="29">
        <v>305739</v>
      </c>
      <c r="I68" s="29">
        <v>305739</v>
      </c>
      <c r="J68" s="29">
        <v>305739</v>
      </c>
      <c r="K68" s="30">
        <v>1222956</v>
      </c>
      <c r="L68" s="31">
        <v>199930</v>
      </c>
      <c r="M68" s="32">
        <f t="shared" si="6"/>
        <v>199930</v>
      </c>
      <c r="N68" s="32">
        <f t="shared" si="7"/>
        <v>199930</v>
      </c>
      <c r="O68" s="32">
        <f t="shared" si="8"/>
        <v>199930</v>
      </c>
      <c r="P68" s="27">
        <f t="shared" si="9"/>
        <v>799720</v>
      </c>
    </row>
    <row r="69" spans="1:16" ht="18">
      <c r="A69" s="1">
        <v>63</v>
      </c>
      <c r="B69" s="24" t="s">
        <v>41</v>
      </c>
      <c r="C69" s="25">
        <v>21</v>
      </c>
      <c r="D69" s="26">
        <v>65</v>
      </c>
      <c r="E69" s="26">
        <v>0</v>
      </c>
      <c r="F69" s="27">
        <f t="shared" si="5"/>
        <v>86</v>
      </c>
      <c r="G69" s="28">
        <v>307033</v>
      </c>
      <c r="H69" s="29">
        <v>307033</v>
      </c>
      <c r="I69" s="29">
        <v>307033</v>
      </c>
      <c r="J69" s="29">
        <v>307033</v>
      </c>
      <c r="K69" s="30">
        <v>1228132</v>
      </c>
      <c r="L69" s="31">
        <v>200430</v>
      </c>
      <c r="M69" s="32">
        <f t="shared" si="6"/>
        <v>200430</v>
      </c>
      <c r="N69" s="32">
        <f t="shared" si="7"/>
        <v>200430</v>
      </c>
      <c r="O69" s="32">
        <f t="shared" si="8"/>
        <v>200430</v>
      </c>
      <c r="P69" s="27">
        <f t="shared" si="9"/>
        <v>801720</v>
      </c>
    </row>
    <row r="70" spans="1:16" ht="18">
      <c r="A70" s="1">
        <v>64</v>
      </c>
      <c r="B70" s="24" t="s">
        <v>16</v>
      </c>
      <c r="C70" s="25">
        <v>28</v>
      </c>
      <c r="D70" s="26">
        <v>61</v>
      </c>
      <c r="E70" s="26">
        <v>0</v>
      </c>
      <c r="F70" s="27">
        <f t="shared" si="5"/>
        <v>89</v>
      </c>
      <c r="G70" s="28">
        <v>314473</v>
      </c>
      <c r="H70" s="29">
        <v>314473</v>
      </c>
      <c r="I70" s="29">
        <v>314473</v>
      </c>
      <c r="J70" s="29">
        <v>314473</v>
      </c>
      <c r="K70" s="30">
        <v>1257892</v>
      </c>
      <c r="L70" s="31">
        <v>205820</v>
      </c>
      <c r="M70" s="32">
        <f t="shared" si="6"/>
        <v>205820</v>
      </c>
      <c r="N70" s="32">
        <f t="shared" si="7"/>
        <v>205820</v>
      </c>
      <c r="O70" s="32">
        <f t="shared" si="8"/>
        <v>205820</v>
      </c>
      <c r="P70" s="27">
        <f t="shared" si="9"/>
        <v>823280</v>
      </c>
    </row>
    <row r="71" spans="1:16" ht="18">
      <c r="A71" s="1">
        <v>65</v>
      </c>
      <c r="B71" s="24" t="s">
        <v>95</v>
      </c>
      <c r="C71" s="25">
        <v>25</v>
      </c>
      <c r="D71" s="26">
        <v>67</v>
      </c>
      <c r="E71" s="26">
        <v>0</v>
      </c>
      <c r="F71" s="27">
        <f aca="true" t="shared" si="10" ref="F71:F102">SUM(C71:E71)</f>
        <v>92</v>
      </c>
      <c r="G71" s="28">
        <v>325285</v>
      </c>
      <c r="H71" s="29">
        <v>325285</v>
      </c>
      <c r="I71" s="29">
        <v>325285</v>
      </c>
      <c r="J71" s="29">
        <v>325285</v>
      </c>
      <c r="K71" s="30">
        <v>1301140</v>
      </c>
      <c r="L71" s="31">
        <v>213710</v>
      </c>
      <c r="M71" s="32">
        <f aca="true" t="shared" si="11" ref="M71:M102">SUM(L71)</f>
        <v>213710</v>
      </c>
      <c r="N71" s="32">
        <f aca="true" t="shared" si="12" ref="N71:N102">SUM(L71)</f>
        <v>213710</v>
      </c>
      <c r="O71" s="32">
        <f aca="true" t="shared" si="13" ref="O71:O102">SUM(L71)</f>
        <v>213710</v>
      </c>
      <c r="P71" s="27">
        <f aca="true" t="shared" si="14" ref="P71:P102">SUM(L71+M71+N71+O71)</f>
        <v>854840</v>
      </c>
    </row>
    <row r="72" spans="1:16" ht="18">
      <c r="A72" s="1">
        <v>66</v>
      </c>
      <c r="B72" s="24" t="s">
        <v>34</v>
      </c>
      <c r="C72" s="25">
        <v>22</v>
      </c>
      <c r="D72" s="26">
        <v>71</v>
      </c>
      <c r="E72" s="26">
        <v>0</v>
      </c>
      <c r="F72" s="27">
        <f t="shared" si="10"/>
        <v>93</v>
      </c>
      <c r="G72" s="28">
        <v>331096</v>
      </c>
      <c r="H72" s="29">
        <v>331096</v>
      </c>
      <c r="I72" s="29">
        <v>331096</v>
      </c>
      <c r="J72" s="29">
        <v>331096</v>
      </c>
      <c r="K72" s="30">
        <v>1324384</v>
      </c>
      <c r="L72" s="31">
        <v>216840</v>
      </c>
      <c r="M72" s="32">
        <f t="shared" si="11"/>
        <v>216840</v>
      </c>
      <c r="N72" s="32">
        <f t="shared" si="12"/>
        <v>216840</v>
      </c>
      <c r="O72" s="32">
        <f t="shared" si="13"/>
        <v>216840</v>
      </c>
      <c r="P72" s="27">
        <f t="shared" si="14"/>
        <v>867360</v>
      </c>
    </row>
    <row r="73" spans="1:16" ht="18">
      <c r="A73" s="1">
        <v>67</v>
      </c>
      <c r="B73" s="24" t="s">
        <v>113</v>
      </c>
      <c r="C73" s="25">
        <v>21</v>
      </c>
      <c r="D73" s="26">
        <v>74</v>
      </c>
      <c r="E73" s="26">
        <v>0</v>
      </c>
      <c r="F73" s="27">
        <f t="shared" si="10"/>
        <v>95</v>
      </c>
      <c r="G73" s="28">
        <v>340563</v>
      </c>
      <c r="H73" s="29">
        <v>340563</v>
      </c>
      <c r="I73" s="29">
        <v>340563</v>
      </c>
      <c r="J73" s="29">
        <v>340563</v>
      </c>
      <c r="K73" s="30">
        <v>1362252</v>
      </c>
      <c r="L73" s="31">
        <v>221850</v>
      </c>
      <c r="M73" s="32">
        <f t="shared" si="11"/>
        <v>221850</v>
      </c>
      <c r="N73" s="32">
        <f t="shared" si="12"/>
        <v>221850</v>
      </c>
      <c r="O73" s="32">
        <f t="shared" si="13"/>
        <v>221850</v>
      </c>
      <c r="P73" s="27">
        <f t="shared" si="14"/>
        <v>887400</v>
      </c>
    </row>
    <row r="74" spans="1:16" ht="18">
      <c r="A74" s="1">
        <v>68</v>
      </c>
      <c r="B74" s="24" t="s">
        <v>83</v>
      </c>
      <c r="C74" s="25">
        <v>29</v>
      </c>
      <c r="D74" s="26">
        <v>70</v>
      </c>
      <c r="E74" s="26">
        <v>0</v>
      </c>
      <c r="F74" s="27">
        <f t="shared" si="10"/>
        <v>99</v>
      </c>
      <c r="G74" s="28">
        <v>348011</v>
      </c>
      <c r="H74" s="29">
        <v>348011</v>
      </c>
      <c r="I74" s="29">
        <v>348011</v>
      </c>
      <c r="J74" s="29">
        <v>348011</v>
      </c>
      <c r="K74" s="30">
        <v>1392044</v>
      </c>
      <c r="L74" s="31">
        <v>229370</v>
      </c>
      <c r="M74" s="32">
        <f t="shared" si="11"/>
        <v>229370</v>
      </c>
      <c r="N74" s="32">
        <f t="shared" si="12"/>
        <v>229370</v>
      </c>
      <c r="O74" s="32">
        <f t="shared" si="13"/>
        <v>229370</v>
      </c>
      <c r="P74" s="27">
        <f t="shared" si="14"/>
        <v>917480</v>
      </c>
    </row>
    <row r="75" spans="1:16" ht="18">
      <c r="A75" s="1">
        <v>69</v>
      </c>
      <c r="B75" s="24" t="s">
        <v>26</v>
      </c>
      <c r="C75" s="25">
        <v>29</v>
      </c>
      <c r="D75" s="26">
        <v>71</v>
      </c>
      <c r="E75" s="26">
        <v>0</v>
      </c>
      <c r="F75" s="27">
        <f t="shared" si="10"/>
        <v>100</v>
      </c>
      <c r="G75" s="28">
        <v>351109</v>
      </c>
      <c r="H75" s="29">
        <v>351109</v>
      </c>
      <c r="I75" s="29">
        <v>351109</v>
      </c>
      <c r="J75" s="29">
        <v>351109</v>
      </c>
      <c r="K75" s="30">
        <v>1404436</v>
      </c>
      <c r="L75" s="31">
        <v>231750</v>
      </c>
      <c r="M75" s="32">
        <f t="shared" si="11"/>
        <v>231750</v>
      </c>
      <c r="N75" s="32">
        <f t="shared" si="12"/>
        <v>231750</v>
      </c>
      <c r="O75" s="32">
        <f t="shared" si="13"/>
        <v>231750</v>
      </c>
      <c r="P75" s="27">
        <f t="shared" si="14"/>
        <v>927000</v>
      </c>
    </row>
    <row r="76" spans="1:16" ht="18">
      <c r="A76" s="1">
        <v>70</v>
      </c>
      <c r="B76" s="24" t="s">
        <v>56</v>
      </c>
      <c r="C76" s="25">
        <v>22</v>
      </c>
      <c r="D76" s="26">
        <v>76</v>
      </c>
      <c r="E76" s="26">
        <v>0</v>
      </c>
      <c r="F76" s="27">
        <f t="shared" si="10"/>
        <v>98</v>
      </c>
      <c r="G76" s="28">
        <v>354318</v>
      </c>
      <c r="H76" s="29">
        <v>354318</v>
      </c>
      <c r="I76" s="29">
        <v>354318</v>
      </c>
      <c r="J76" s="29">
        <v>354318</v>
      </c>
      <c r="K76" s="30">
        <v>1417272</v>
      </c>
      <c r="L76" s="31">
        <v>228740</v>
      </c>
      <c r="M76" s="32">
        <f t="shared" si="11"/>
        <v>228740</v>
      </c>
      <c r="N76" s="32">
        <f t="shared" si="12"/>
        <v>228740</v>
      </c>
      <c r="O76" s="32">
        <f t="shared" si="13"/>
        <v>228740</v>
      </c>
      <c r="P76" s="27">
        <f t="shared" si="14"/>
        <v>914960</v>
      </c>
    </row>
    <row r="77" spans="1:16" ht="18">
      <c r="A77" s="1">
        <v>71</v>
      </c>
      <c r="B77" s="24" t="s">
        <v>49</v>
      </c>
      <c r="C77" s="25">
        <v>33</v>
      </c>
      <c r="D77" s="26">
        <v>69</v>
      </c>
      <c r="E77" s="26">
        <v>0</v>
      </c>
      <c r="F77" s="27">
        <f t="shared" si="10"/>
        <v>102</v>
      </c>
      <c r="G77" s="28">
        <v>356592</v>
      </c>
      <c r="H77" s="29">
        <v>356592</v>
      </c>
      <c r="I77" s="29">
        <v>356592</v>
      </c>
      <c r="J77" s="29">
        <v>356592</v>
      </c>
      <c r="K77" s="30">
        <v>1426368</v>
      </c>
      <c r="L77" s="31">
        <v>235510</v>
      </c>
      <c r="M77" s="32">
        <f t="shared" si="11"/>
        <v>235510</v>
      </c>
      <c r="N77" s="32">
        <f t="shared" si="12"/>
        <v>235510</v>
      </c>
      <c r="O77" s="32">
        <f t="shared" si="13"/>
        <v>235510</v>
      </c>
      <c r="P77" s="27">
        <f t="shared" si="14"/>
        <v>942040</v>
      </c>
    </row>
    <row r="78" spans="1:16" ht="18">
      <c r="A78" s="1">
        <v>72</v>
      </c>
      <c r="B78" s="24" t="s">
        <v>79</v>
      </c>
      <c r="C78" s="25">
        <v>18</v>
      </c>
      <c r="D78" s="26">
        <v>63</v>
      </c>
      <c r="E78" s="26">
        <v>10</v>
      </c>
      <c r="F78" s="27">
        <f t="shared" si="10"/>
        <v>91</v>
      </c>
      <c r="G78" s="28">
        <v>360950</v>
      </c>
      <c r="H78" s="29">
        <v>360950</v>
      </c>
      <c r="I78" s="29">
        <v>360950</v>
      </c>
      <c r="J78" s="29">
        <v>360950</v>
      </c>
      <c r="K78" s="30">
        <v>1443800</v>
      </c>
      <c r="L78" s="31">
        <v>242080</v>
      </c>
      <c r="M78" s="32">
        <f t="shared" si="11"/>
        <v>242080</v>
      </c>
      <c r="N78" s="32">
        <f t="shared" si="12"/>
        <v>242080</v>
      </c>
      <c r="O78" s="32">
        <f t="shared" si="13"/>
        <v>242080</v>
      </c>
      <c r="P78" s="27">
        <f t="shared" si="14"/>
        <v>968320</v>
      </c>
    </row>
    <row r="79" spans="1:16" ht="18">
      <c r="A79" s="1">
        <v>73</v>
      </c>
      <c r="B79" s="24" t="s">
        <v>101</v>
      </c>
      <c r="C79" s="25">
        <v>27</v>
      </c>
      <c r="D79" s="26">
        <v>76</v>
      </c>
      <c r="E79" s="26">
        <v>0</v>
      </c>
      <c r="F79" s="27">
        <f t="shared" si="10"/>
        <v>103</v>
      </c>
      <c r="G79" s="28">
        <v>366360</v>
      </c>
      <c r="H79" s="29">
        <v>366360</v>
      </c>
      <c r="I79" s="29">
        <v>366360</v>
      </c>
      <c r="J79" s="29">
        <v>366360</v>
      </c>
      <c r="K79" s="30">
        <v>1465440</v>
      </c>
      <c r="L79" s="31">
        <v>239390</v>
      </c>
      <c r="M79" s="32">
        <f t="shared" si="11"/>
        <v>239390</v>
      </c>
      <c r="N79" s="32">
        <f t="shared" si="12"/>
        <v>239390</v>
      </c>
      <c r="O79" s="32">
        <f t="shared" si="13"/>
        <v>239390</v>
      </c>
      <c r="P79" s="27">
        <f t="shared" si="14"/>
        <v>957560</v>
      </c>
    </row>
    <row r="80" spans="1:16" ht="18">
      <c r="A80" s="1">
        <v>74</v>
      </c>
      <c r="B80" s="24" t="s">
        <v>96</v>
      </c>
      <c r="C80" s="25">
        <v>21</v>
      </c>
      <c r="D80" s="26">
        <v>81</v>
      </c>
      <c r="E80" s="26">
        <v>0</v>
      </c>
      <c r="F80" s="27">
        <f t="shared" si="10"/>
        <v>102</v>
      </c>
      <c r="G80" s="28">
        <v>366655</v>
      </c>
      <c r="H80" s="29">
        <v>366655</v>
      </c>
      <c r="I80" s="29">
        <v>366655</v>
      </c>
      <c r="J80" s="29">
        <v>366655</v>
      </c>
      <c r="K80" s="30">
        <v>1466620</v>
      </c>
      <c r="L80" s="31">
        <v>238510</v>
      </c>
      <c r="M80" s="32">
        <f t="shared" si="11"/>
        <v>238510</v>
      </c>
      <c r="N80" s="32">
        <f t="shared" si="12"/>
        <v>238510</v>
      </c>
      <c r="O80" s="32">
        <f t="shared" si="13"/>
        <v>238510</v>
      </c>
      <c r="P80" s="27">
        <f t="shared" si="14"/>
        <v>954040</v>
      </c>
    </row>
    <row r="81" spans="1:16" ht="18">
      <c r="A81" s="1">
        <v>75</v>
      </c>
      <c r="B81" s="24" t="s">
        <v>22</v>
      </c>
      <c r="C81" s="25">
        <v>26</v>
      </c>
      <c r="D81" s="26">
        <v>79</v>
      </c>
      <c r="E81" s="26">
        <v>0</v>
      </c>
      <c r="F81" s="27">
        <f t="shared" si="10"/>
        <v>105</v>
      </c>
      <c r="G81" s="28">
        <v>375281</v>
      </c>
      <c r="H81" s="29">
        <v>375281</v>
      </c>
      <c r="I81" s="29">
        <v>375281</v>
      </c>
      <c r="J81" s="29">
        <v>375281</v>
      </c>
      <c r="K81" s="30">
        <v>1501124</v>
      </c>
      <c r="L81" s="31">
        <v>244400</v>
      </c>
      <c r="M81" s="32">
        <f t="shared" si="11"/>
        <v>244400</v>
      </c>
      <c r="N81" s="32">
        <f t="shared" si="12"/>
        <v>244400</v>
      </c>
      <c r="O81" s="32">
        <f t="shared" si="13"/>
        <v>244400</v>
      </c>
      <c r="P81" s="27">
        <f t="shared" si="14"/>
        <v>977600</v>
      </c>
    </row>
    <row r="82" spans="1:16" ht="18">
      <c r="A82" s="1">
        <v>76</v>
      </c>
      <c r="B82" s="24" t="s">
        <v>47</v>
      </c>
      <c r="C82" s="25">
        <v>29</v>
      </c>
      <c r="D82" s="26">
        <v>97</v>
      </c>
      <c r="E82" s="26">
        <v>0</v>
      </c>
      <c r="F82" s="27">
        <f t="shared" si="10"/>
        <v>126</v>
      </c>
      <c r="G82" s="28">
        <v>449507</v>
      </c>
      <c r="H82" s="29">
        <v>449507</v>
      </c>
      <c r="I82" s="29">
        <v>449507</v>
      </c>
      <c r="J82" s="29">
        <v>449507</v>
      </c>
      <c r="K82" s="30">
        <v>1798028</v>
      </c>
      <c r="L82" s="31">
        <v>292630</v>
      </c>
      <c r="M82" s="32">
        <f t="shared" si="11"/>
        <v>292630</v>
      </c>
      <c r="N82" s="32">
        <f t="shared" si="12"/>
        <v>292630</v>
      </c>
      <c r="O82" s="32">
        <f t="shared" si="13"/>
        <v>292630</v>
      </c>
      <c r="P82" s="27">
        <f t="shared" si="14"/>
        <v>1170520</v>
      </c>
    </row>
    <row r="83" spans="1:16" ht="18">
      <c r="A83" s="1">
        <v>77</v>
      </c>
      <c r="B83" s="24" t="s">
        <v>94</v>
      </c>
      <c r="C83" s="25">
        <v>16</v>
      </c>
      <c r="D83" s="26">
        <v>49</v>
      </c>
      <c r="E83" s="26">
        <v>32</v>
      </c>
      <c r="F83" s="27">
        <f t="shared" si="10"/>
        <v>97</v>
      </c>
      <c r="G83" s="28">
        <v>458849</v>
      </c>
      <c r="H83" s="29">
        <v>458849</v>
      </c>
      <c r="I83" s="29">
        <v>458849</v>
      </c>
      <c r="J83" s="29">
        <v>458849</v>
      </c>
      <c r="K83" s="30">
        <v>1835396</v>
      </c>
      <c r="L83" s="31">
        <v>322860</v>
      </c>
      <c r="M83" s="32">
        <f t="shared" si="11"/>
        <v>322860</v>
      </c>
      <c r="N83" s="32">
        <f t="shared" si="12"/>
        <v>322860</v>
      </c>
      <c r="O83" s="32">
        <f t="shared" si="13"/>
        <v>322860</v>
      </c>
      <c r="P83" s="27">
        <f t="shared" si="14"/>
        <v>1291440</v>
      </c>
    </row>
    <row r="84" spans="1:16" ht="18">
      <c r="A84" s="1">
        <v>78</v>
      </c>
      <c r="B84" s="24" t="s">
        <v>36</v>
      </c>
      <c r="C84" s="25">
        <v>23</v>
      </c>
      <c r="D84" s="26">
        <v>71</v>
      </c>
      <c r="E84" s="26">
        <v>19</v>
      </c>
      <c r="F84" s="27">
        <f t="shared" si="10"/>
        <v>113</v>
      </c>
      <c r="G84" s="28">
        <v>469639</v>
      </c>
      <c r="H84" s="29">
        <v>469639</v>
      </c>
      <c r="I84" s="29">
        <v>469639</v>
      </c>
      <c r="J84" s="29">
        <v>469639</v>
      </c>
      <c r="K84" s="30">
        <v>1878556</v>
      </c>
      <c r="L84" s="31">
        <v>320190</v>
      </c>
      <c r="M84" s="32">
        <f t="shared" si="11"/>
        <v>320190</v>
      </c>
      <c r="N84" s="32">
        <f t="shared" si="12"/>
        <v>320190</v>
      </c>
      <c r="O84" s="32">
        <f t="shared" si="13"/>
        <v>320190</v>
      </c>
      <c r="P84" s="27">
        <f t="shared" si="14"/>
        <v>1280760</v>
      </c>
    </row>
    <row r="85" spans="1:16" ht="18">
      <c r="A85" s="1">
        <v>79</v>
      </c>
      <c r="B85" s="24" t="s">
        <v>102</v>
      </c>
      <c r="C85" s="25">
        <v>9</v>
      </c>
      <c r="D85" s="26">
        <v>54</v>
      </c>
      <c r="E85" s="26">
        <v>41</v>
      </c>
      <c r="F85" s="27">
        <f t="shared" si="10"/>
        <v>104</v>
      </c>
      <c r="G85" s="28">
        <v>522313</v>
      </c>
      <c r="H85" s="29">
        <v>522313</v>
      </c>
      <c r="I85" s="29">
        <v>522313</v>
      </c>
      <c r="J85" s="29">
        <v>522313</v>
      </c>
      <c r="K85" s="30">
        <v>2089252</v>
      </c>
      <c r="L85" s="31">
        <v>368270</v>
      </c>
      <c r="M85" s="32">
        <f t="shared" si="11"/>
        <v>368270</v>
      </c>
      <c r="N85" s="32">
        <f t="shared" si="12"/>
        <v>368270</v>
      </c>
      <c r="O85" s="32">
        <f t="shared" si="13"/>
        <v>368270</v>
      </c>
      <c r="P85" s="27">
        <f t="shared" si="14"/>
        <v>1473080</v>
      </c>
    </row>
    <row r="86" spans="1:16" ht="18">
      <c r="A86" s="1">
        <v>80</v>
      </c>
      <c r="B86" s="24" t="s">
        <v>117</v>
      </c>
      <c r="C86" s="25">
        <v>38</v>
      </c>
      <c r="D86" s="26">
        <v>112</v>
      </c>
      <c r="E86" s="26">
        <v>0</v>
      </c>
      <c r="F86" s="27">
        <f t="shared" si="10"/>
        <v>150</v>
      </c>
      <c r="G86" s="28">
        <v>535464</v>
      </c>
      <c r="H86" s="29">
        <v>535464</v>
      </c>
      <c r="I86" s="29">
        <v>535464</v>
      </c>
      <c r="J86" s="29">
        <v>535464</v>
      </c>
      <c r="K86" s="30">
        <v>2141856</v>
      </c>
      <c r="L86" s="31">
        <v>347500</v>
      </c>
      <c r="M86" s="32">
        <f t="shared" si="11"/>
        <v>347500</v>
      </c>
      <c r="N86" s="32">
        <f t="shared" si="12"/>
        <v>347500</v>
      </c>
      <c r="O86" s="32">
        <f t="shared" si="13"/>
        <v>347500</v>
      </c>
      <c r="P86" s="27">
        <f t="shared" si="14"/>
        <v>1390000</v>
      </c>
    </row>
    <row r="87" spans="1:16" ht="18">
      <c r="A87" s="1">
        <v>81</v>
      </c>
      <c r="B87" s="24" t="s">
        <v>111</v>
      </c>
      <c r="C87" s="25">
        <v>50</v>
      </c>
      <c r="D87" s="26">
        <v>126</v>
      </c>
      <c r="E87" s="26">
        <v>0</v>
      </c>
      <c r="F87" s="27">
        <f t="shared" si="10"/>
        <v>176</v>
      </c>
      <c r="G87" s="28">
        <v>620192</v>
      </c>
      <c r="H87" s="29">
        <v>620192</v>
      </c>
      <c r="I87" s="29">
        <v>620192</v>
      </c>
      <c r="J87" s="29">
        <v>620192</v>
      </c>
      <c r="K87" s="30">
        <v>2480768</v>
      </c>
      <c r="L87" s="31">
        <v>406380</v>
      </c>
      <c r="M87" s="32">
        <f t="shared" si="11"/>
        <v>406380</v>
      </c>
      <c r="N87" s="32">
        <f t="shared" si="12"/>
        <v>406380</v>
      </c>
      <c r="O87" s="32">
        <f t="shared" si="13"/>
        <v>406380</v>
      </c>
      <c r="P87" s="27">
        <f t="shared" si="14"/>
        <v>1625520</v>
      </c>
    </row>
    <row r="88" spans="1:16" ht="18">
      <c r="A88" s="1">
        <v>82</v>
      </c>
      <c r="B88" s="24" t="s">
        <v>25</v>
      </c>
      <c r="C88" s="25">
        <v>46</v>
      </c>
      <c r="D88" s="26">
        <v>130</v>
      </c>
      <c r="E88" s="26">
        <v>0</v>
      </c>
      <c r="F88" s="27">
        <f t="shared" si="10"/>
        <v>176</v>
      </c>
      <c r="G88" s="28">
        <v>623407</v>
      </c>
      <c r="H88" s="29">
        <v>623407</v>
      </c>
      <c r="I88" s="29">
        <v>623407</v>
      </c>
      <c r="J88" s="29">
        <v>623407</v>
      </c>
      <c r="K88" s="30">
        <v>2493628</v>
      </c>
      <c r="L88" s="31">
        <v>407380</v>
      </c>
      <c r="M88" s="32">
        <f t="shared" si="11"/>
        <v>407380</v>
      </c>
      <c r="N88" s="32">
        <f t="shared" si="12"/>
        <v>407380</v>
      </c>
      <c r="O88" s="32">
        <f t="shared" si="13"/>
        <v>407380</v>
      </c>
      <c r="P88" s="27">
        <f t="shared" si="14"/>
        <v>1629520</v>
      </c>
    </row>
    <row r="89" spans="1:16" ht="18">
      <c r="A89" s="1">
        <v>83</v>
      </c>
      <c r="B89" s="24" t="s">
        <v>112</v>
      </c>
      <c r="C89" s="25">
        <v>33</v>
      </c>
      <c r="D89" s="26">
        <v>145</v>
      </c>
      <c r="E89" s="26">
        <v>0</v>
      </c>
      <c r="F89" s="27">
        <f t="shared" si="10"/>
        <v>178</v>
      </c>
      <c r="G89" s="28">
        <v>644148</v>
      </c>
      <c r="H89" s="29">
        <v>644148</v>
      </c>
      <c r="I89" s="29">
        <v>644148</v>
      </c>
      <c r="J89" s="29">
        <v>644148</v>
      </c>
      <c r="K89" s="30">
        <v>2576592</v>
      </c>
      <c r="L89" s="31">
        <v>415390</v>
      </c>
      <c r="M89" s="32">
        <f t="shared" si="11"/>
        <v>415390</v>
      </c>
      <c r="N89" s="32">
        <f t="shared" si="12"/>
        <v>415390</v>
      </c>
      <c r="O89" s="32">
        <f t="shared" si="13"/>
        <v>415390</v>
      </c>
      <c r="P89" s="27">
        <f t="shared" si="14"/>
        <v>1661560</v>
      </c>
    </row>
    <row r="90" spans="1:16" ht="18">
      <c r="A90" s="1">
        <v>84</v>
      </c>
      <c r="B90" s="24" t="s">
        <v>97</v>
      </c>
      <c r="C90" s="25">
        <v>35</v>
      </c>
      <c r="D90" s="26">
        <v>146</v>
      </c>
      <c r="E90" s="26">
        <v>0</v>
      </c>
      <c r="F90" s="27">
        <f t="shared" si="10"/>
        <v>181</v>
      </c>
      <c r="G90" s="28">
        <v>654902</v>
      </c>
      <c r="H90" s="29">
        <v>654902</v>
      </c>
      <c r="I90" s="29">
        <v>654902</v>
      </c>
      <c r="J90" s="29">
        <v>654902</v>
      </c>
      <c r="K90" s="30">
        <v>2619608</v>
      </c>
      <c r="L90" s="31">
        <v>422030</v>
      </c>
      <c r="M90" s="32">
        <f t="shared" si="11"/>
        <v>422030</v>
      </c>
      <c r="N90" s="32">
        <f t="shared" si="12"/>
        <v>422030</v>
      </c>
      <c r="O90" s="32">
        <f t="shared" si="13"/>
        <v>422030</v>
      </c>
      <c r="P90" s="27">
        <f t="shared" si="14"/>
        <v>1688120</v>
      </c>
    </row>
    <row r="91" spans="1:16" ht="18">
      <c r="A91" s="1">
        <v>85</v>
      </c>
      <c r="B91" s="24" t="s">
        <v>103</v>
      </c>
      <c r="C91" s="25">
        <v>27</v>
      </c>
      <c r="D91" s="26">
        <v>93</v>
      </c>
      <c r="E91" s="26">
        <v>37</v>
      </c>
      <c r="F91" s="27">
        <f t="shared" si="10"/>
        <v>157</v>
      </c>
      <c r="G91" s="28">
        <v>692594</v>
      </c>
      <c r="H91" s="29">
        <v>692594</v>
      </c>
      <c r="I91" s="29">
        <v>692594</v>
      </c>
      <c r="J91" s="29">
        <v>692594</v>
      </c>
      <c r="K91" s="30">
        <v>2770376</v>
      </c>
      <c r="L91" s="31">
        <v>477910</v>
      </c>
      <c r="M91" s="32">
        <f t="shared" si="11"/>
        <v>477910</v>
      </c>
      <c r="N91" s="32">
        <f t="shared" si="12"/>
        <v>477910</v>
      </c>
      <c r="O91" s="32">
        <f t="shared" si="13"/>
        <v>477910</v>
      </c>
      <c r="P91" s="27">
        <f t="shared" si="14"/>
        <v>1911640</v>
      </c>
    </row>
    <row r="92" spans="1:16" ht="18">
      <c r="A92" s="1">
        <v>86</v>
      </c>
      <c r="B92" s="24" t="s">
        <v>21</v>
      </c>
      <c r="C92" s="25">
        <v>18</v>
      </c>
      <c r="D92" s="26">
        <v>88</v>
      </c>
      <c r="E92" s="26">
        <v>46</v>
      </c>
      <c r="F92" s="27">
        <f t="shared" si="10"/>
        <v>152</v>
      </c>
      <c r="G92" s="28">
        <v>710379</v>
      </c>
      <c r="H92" s="29">
        <v>710379</v>
      </c>
      <c r="I92" s="29">
        <v>710379</v>
      </c>
      <c r="J92" s="29">
        <v>710379</v>
      </c>
      <c r="K92" s="30">
        <v>2841516</v>
      </c>
      <c r="L92" s="31">
        <v>495260</v>
      </c>
      <c r="M92" s="32">
        <f t="shared" si="11"/>
        <v>495260</v>
      </c>
      <c r="N92" s="32">
        <f t="shared" si="12"/>
        <v>495260</v>
      </c>
      <c r="O92" s="32">
        <f t="shared" si="13"/>
        <v>495260</v>
      </c>
      <c r="P92" s="27">
        <f t="shared" si="14"/>
        <v>1981040</v>
      </c>
    </row>
    <row r="93" spans="1:16" ht="18">
      <c r="A93" s="1">
        <v>87</v>
      </c>
      <c r="B93" s="24" t="s">
        <v>39</v>
      </c>
      <c r="C93" s="25">
        <v>59</v>
      </c>
      <c r="D93" s="26">
        <v>148</v>
      </c>
      <c r="E93" s="26">
        <v>0</v>
      </c>
      <c r="F93" s="27">
        <f t="shared" si="10"/>
        <v>207</v>
      </c>
      <c r="G93" s="28">
        <v>728951</v>
      </c>
      <c r="H93" s="29">
        <v>728951</v>
      </c>
      <c r="I93" s="29">
        <v>728951</v>
      </c>
      <c r="J93" s="29">
        <v>728951</v>
      </c>
      <c r="K93" s="30">
        <v>2915804</v>
      </c>
      <c r="L93" s="31">
        <v>477910</v>
      </c>
      <c r="M93" s="32">
        <f t="shared" si="11"/>
        <v>477910</v>
      </c>
      <c r="N93" s="32">
        <f t="shared" si="12"/>
        <v>477910</v>
      </c>
      <c r="O93" s="32">
        <f t="shared" si="13"/>
        <v>477910</v>
      </c>
      <c r="P93" s="27">
        <f t="shared" si="14"/>
        <v>1911640</v>
      </c>
    </row>
    <row r="94" spans="1:16" ht="18">
      <c r="A94" s="1">
        <v>88</v>
      </c>
      <c r="B94" s="24" t="s">
        <v>105</v>
      </c>
      <c r="C94" s="25">
        <v>27</v>
      </c>
      <c r="D94" s="26">
        <v>110</v>
      </c>
      <c r="E94" s="26">
        <v>41</v>
      </c>
      <c r="F94" s="27">
        <f t="shared" si="10"/>
        <v>178</v>
      </c>
      <c r="G94" s="28">
        <v>785348</v>
      </c>
      <c r="H94" s="29">
        <v>785348</v>
      </c>
      <c r="I94" s="29">
        <v>785348</v>
      </c>
      <c r="J94" s="29">
        <v>785348</v>
      </c>
      <c r="K94" s="30">
        <v>3141392</v>
      </c>
      <c r="L94" s="31">
        <v>539890</v>
      </c>
      <c r="M94" s="32">
        <f t="shared" si="11"/>
        <v>539890</v>
      </c>
      <c r="N94" s="32">
        <f t="shared" si="12"/>
        <v>539890</v>
      </c>
      <c r="O94" s="32">
        <f t="shared" si="13"/>
        <v>539890</v>
      </c>
      <c r="P94" s="27">
        <f t="shared" si="14"/>
        <v>2159560</v>
      </c>
    </row>
    <row r="95" spans="1:16" ht="18">
      <c r="A95" s="1">
        <v>89</v>
      </c>
      <c r="B95" s="24" t="s">
        <v>28</v>
      </c>
      <c r="C95" s="25">
        <v>59</v>
      </c>
      <c r="D95" s="26">
        <v>163</v>
      </c>
      <c r="E95" s="26">
        <v>0</v>
      </c>
      <c r="F95" s="27">
        <f t="shared" si="10"/>
        <v>222</v>
      </c>
      <c r="G95" s="28">
        <v>788204</v>
      </c>
      <c r="H95" s="29">
        <v>788204</v>
      </c>
      <c r="I95" s="29">
        <v>788204</v>
      </c>
      <c r="J95" s="29">
        <v>788204</v>
      </c>
      <c r="K95" s="30">
        <v>3152816</v>
      </c>
      <c r="L95" s="31">
        <v>513610</v>
      </c>
      <c r="M95" s="32">
        <f t="shared" si="11"/>
        <v>513610</v>
      </c>
      <c r="N95" s="32">
        <f t="shared" si="12"/>
        <v>513610</v>
      </c>
      <c r="O95" s="32">
        <f t="shared" si="13"/>
        <v>513610</v>
      </c>
      <c r="P95" s="27">
        <f t="shared" si="14"/>
        <v>2054440</v>
      </c>
    </row>
    <row r="96" spans="1:16" ht="18">
      <c r="A96" s="1">
        <v>90</v>
      </c>
      <c r="B96" s="24" t="s">
        <v>107</v>
      </c>
      <c r="C96" s="25">
        <v>26</v>
      </c>
      <c r="D96" s="26">
        <v>99</v>
      </c>
      <c r="E96" s="26">
        <v>57</v>
      </c>
      <c r="F96" s="27">
        <f t="shared" si="10"/>
        <v>182</v>
      </c>
      <c r="G96" s="28">
        <v>856552</v>
      </c>
      <c r="H96" s="29">
        <v>856552</v>
      </c>
      <c r="I96" s="29">
        <v>856552</v>
      </c>
      <c r="J96" s="29">
        <v>856552</v>
      </c>
      <c r="K96" s="30">
        <v>3426208</v>
      </c>
      <c r="L96" s="31">
        <v>597660</v>
      </c>
      <c r="M96" s="32">
        <f t="shared" si="11"/>
        <v>597660</v>
      </c>
      <c r="N96" s="32">
        <f t="shared" si="12"/>
        <v>597660</v>
      </c>
      <c r="O96" s="32">
        <f t="shared" si="13"/>
        <v>597660</v>
      </c>
      <c r="P96" s="27">
        <f t="shared" si="14"/>
        <v>2390640</v>
      </c>
    </row>
    <row r="97" spans="1:16" ht="18">
      <c r="A97" s="1">
        <v>91</v>
      </c>
      <c r="B97" s="24" t="s">
        <v>50</v>
      </c>
      <c r="C97" s="25">
        <v>30</v>
      </c>
      <c r="D97" s="26">
        <v>109</v>
      </c>
      <c r="E97" s="26">
        <v>52</v>
      </c>
      <c r="F97" s="27">
        <f t="shared" si="10"/>
        <v>191</v>
      </c>
      <c r="G97" s="28">
        <v>867116</v>
      </c>
      <c r="H97" s="29">
        <v>867116</v>
      </c>
      <c r="I97" s="29">
        <v>867116</v>
      </c>
      <c r="J97" s="29">
        <v>867116</v>
      </c>
      <c r="K97" s="30">
        <v>3468464</v>
      </c>
      <c r="L97" s="31">
        <v>603080</v>
      </c>
      <c r="M97" s="32">
        <f t="shared" si="11"/>
        <v>603080</v>
      </c>
      <c r="N97" s="32">
        <f t="shared" si="12"/>
        <v>603080</v>
      </c>
      <c r="O97" s="32">
        <f t="shared" si="13"/>
        <v>603080</v>
      </c>
      <c r="P97" s="27">
        <f t="shared" si="14"/>
        <v>2412320</v>
      </c>
    </row>
    <row r="98" spans="1:16" ht="18">
      <c r="A98" s="1">
        <v>92</v>
      </c>
      <c r="B98" s="24" t="s">
        <v>101</v>
      </c>
      <c r="C98" s="25">
        <v>35</v>
      </c>
      <c r="D98" s="26">
        <v>109</v>
      </c>
      <c r="E98" s="26">
        <v>59</v>
      </c>
      <c r="F98" s="27">
        <f t="shared" si="10"/>
        <v>203</v>
      </c>
      <c r="G98" s="28">
        <v>932821</v>
      </c>
      <c r="H98" s="29">
        <v>932821</v>
      </c>
      <c r="I98" s="29">
        <v>932821</v>
      </c>
      <c r="J98" s="29">
        <v>932821</v>
      </c>
      <c r="K98" s="30">
        <v>3731284</v>
      </c>
      <c r="L98" s="31">
        <v>651390</v>
      </c>
      <c r="M98" s="32">
        <f t="shared" si="11"/>
        <v>651390</v>
      </c>
      <c r="N98" s="32">
        <f t="shared" si="12"/>
        <v>651390</v>
      </c>
      <c r="O98" s="32">
        <f t="shared" si="13"/>
        <v>651390</v>
      </c>
      <c r="P98" s="27">
        <f t="shared" si="14"/>
        <v>2605560</v>
      </c>
    </row>
    <row r="99" spans="1:16" ht="18">
      <c r="A99" s="1">
        <v>93</v>
      </c>
      <c r="B99" s="24" t="s">
        <v>108</v>
      </c>
      <c r="C99" s="25">
        <v>38</v>
      </c>
      <c r="D99" s="26">
        <v>137</v>
      </c>
      <c r="E99" s="26">
        <v>46</v>
      </c>
      <c r="F99" s="27">
        <f t="shared" si="10"/>
        <v>221</v>
      </c>
      <c r="G99" s="28">
        <v>952816</v>
      </c>
      <c r="H99" s="29">
        <v>952816</v>
      </c>
      <c r="I99" s="29">
        <v>952816</v>
      </c>
      <c r="J99" s="29">
        <v>952816</v>
      </c>
      <c r="K99" s="30">
        <v>3811264</v>
      </c>
      <c r="L99" s="31">
        <v>654480</v>
      </c>
      <c r="M99" s="32">
        <f t="shared" si="11"/>
        <v>654480</v>
      </c>
      <c r="N99" s="32">
        <f t="shared" si="12"/>
        <v>654480</v>
      </c>
      <c r="O99" s="32">
        <f t="shared" si="13"/>
        <v>654480</v>
      </c>
      <c r="P99" s="27">
        <f t="shared" si="14"/>
        <v>2617920</v>
      </c>
    </row>
    <row r="100" spans="1:16" ht="18">
      <c r="A100" s="1">
        <v>94</v>
      </c>
      <c r="B100" s="24" t="s">
        <v>78</v>
      </c>
      <c r="C100" s="25">
        <v>33</v>
      </c>
      <c r="D100" s="26">
        <v>104</v>
      </c>
      <c r="E100" s="26">
        <v>67</v>
      </c>
      <c r="F100" s="27">
        <f t="shared" si="10"/>
        <v>204</v>
      </c>
      <c r="G100" s="28">
        <v>962560</v>
      </c>
      <c r="H100" s="29">
        <v>962560</v>
      </c>
      <c r="I100" s="29">
        <v>962560</v>
      </c>
      <c r="J100" s="29">
        <v>962560</v>
      </c>
      <c r="K100" s="30">
        <v>3850240</v>
      </c>
      <c r="L100" s="31">
        <v>678270</v>
      </c>
      <c r="M100" s="32">
        <f t="shared" si="11"/>
        <v>678270</v>
      </c>
      <c r="N100" s="32">
        <f t="shared" si="12"/>
        <v>678270</v>
      </c>
      <c r="O100" s="32">
        <f t="shared" si="13"/>
        <v>678270</v>
      </c>
      <c r="P100" s="27">
        <f t="shared" si="14"/>
        <v>2713080</v>
      </c>
    </row>
    <row r="101" spans="1:16" ht="18">
      <c r="A101" s="1">
        <v>95</v>
      </c>
      <c r="B101" s="24" t="s">
        <v>52</v>
      </c>
      <c r="C101" s="25">
        <v>35</v>
      </c>
      <c r="D101" s="26">
        <v>234</v>
      </c>
      <c r="E101" s="26">
        <v>0</v>
      </c>
      <c r="F101" s="27">
        <f t="shared" si="10"/>
        <v>269</v>
      </c>
      <c r="G101" s="28">
        <v>987853</v>
      </c>
      <c r="H101" s="29">
        <v>987853</v>
      </c>
      <c r="I101" s="29">
        <v>987853</v>
      </c>
      <c r="J101" s="29">
        <v>987853</v>
      </c>
      <c r="K101" s="30">
        <v>3951412</v>
      </c>
      <c r="L101" s="31">
        <v>631470</v>
      </c>
      <c r="M101" s="32">
        <f t="shared" si="11"/>
        <v>631470</v>
      </c>
      <c r="N101" s="32">
        <f t="shared" si="12"/>
        <v>631470</v>
      </c>
      <c r="O101" s="32">
        <f t="shared" si="13"/>
        <v>631470</v>
      </c>
      <c r="P101" s="27">
        <f t="shared" si="14"/>
        <v>2525880</v>
      </c>
    </row>
    <row r="102" spans="1:16" ht="18">
      <c r="A102" s="1">
        <v>96</v>
      </c>
      <c r="B102" s="24" t="s">
        <v>109</v>
      </c>
      <c r="C102" s="25">
        <v>50</v>
      </c>
      <c r="D102" s="26">
        <v>138</v>
      </c>
      <c r="E102" s="26">
        <v>55</v>
      </c>
      <c r="F102" s="27">
        <f t="shared" si="10"/>
        <v>243</v>
      </c>
      <c r="G102" s="28">
        <v>1057384</v>
      </c>
      <c r="H102" s="29">
        <v>1057384</v>
      </c>
      <c r="I102" s="29">
        <v>1057384</v>
      </c>
      <c r="J102" s="29">
        <v>1057384</v>
      </c>
      <c r="K102" s="30">
        <v>4229536</v>
      </c>
      <c r="L102" s="31">
        <v>730840</v>
      </c>
      <c r="M102" s="32">
        <f t="shared" si="11"/>
        <v>730840</v>
      </c>
      <c r="N102" s="32">
        <f t="shared" si="12"/>
        <v>730840</v>
      </c>
      <c r="O102" s="32">
        <f t="shared" si="13"/>
        <v>730840</v>
      </c>
      <c r="P102" s="27">
        <f t="shared" si="14"/>
        <v>2923360</v>
      </c>
    </row>
    <row r="103" spans="1:16" ht="18">
      <c r="A103" s="1">
        <v>97</v>
      </c>
      <c r="B103" s="24" t="s">
        <v>106</v>
      </c>
      <c r="C103" s="25">
        <v>42</v>
      </c>
      <c r="D103" s="26">
        <v>124</v>
      </c>
      <c r="E103" s="26">
        <v>67</v>
      </c>
      <c r="F103" s="27">
        <f aca="true" t="shared" si="15" ref="F103:F108">SUM(C103:E103)</f>
        <v>233</v>
      </c>
      <c r="G103" s="28">
        <v>1066620</v>
      </c>
      <c r="H103" s="29">
        <v>1066620</v>
      </c>
      <c r="I103" s="29">
        <v>1066620</v>
      </c>
      <c r="J103" s="29">
        <v>1066620</v>
      </c>
      <c r="K103" s="30">
        <v>4266480</v>
      </c>
      <c r="L103" s="31">
        <v>745040</v>
      </c>
      <c r="M103" s="32">
        <f aca="true" t="shared" si="16" ref="M103:M109">SUM(L103)</f>
        <v>745040</v>
      </c>
      <c r="N103" s="32">
        <f aca="true" t="shared" si="17" ref="N103:N109">SUM(L103)</f>
        <v>745040</v>
      </c>
      <c r="O103" s="32">
        <f aca="true" t="shared" si="18" ref="O103:O109">SUM(L103)</f>
        <v>745040</v>
      </c>
      <c r="P103" s="27">
        <f aca="true" t="shared" si="19" ref="P103:P109">SUM(L103+M103+N103+O103)</f>
        <v>2980160</v>
      </c>
    </row>
    <row r="104" spans="1:16" ht="18">
      <c r="A104" s="1">
        <v>98</v>
      </c>
      <c r="B104" s="24" t="s">
        <v>110</v>
      </c>
      <c r="C104" s="25">
        <v>29</v>
      </c>
      <c r="D104" s="26">
        <v>155</v>
      </c>
      <c r="E104" s="26">
        <v>57</v>
      </c>
      <c r="F104" s="27">
        <f t="shared" si="15"/>
        <v>241</v>
      </c>
      <c r="G104" s="28">
        <v>1075268</v>
      </c>
      <c r="H104" s="29">
        <v>1075268</v>
      </c>
      <c r="I104" s="29">
        <v>1075268</v>
      </c>
      <c r="J104" s="29">
        <v>1075268</v>
      </c>
      <c r="K104" s="30">
        <v>4301072</v>
      </c>
      <c r="L104" s="31">
        <v>737330</v>
      </c>
      <c r="M104" s="32">
        <f t="shared" si="16"/>
        <v>737330</v>
      </c>
      <c r="N104" s="32">
        <f t="shared" si="17"/>
        <v>737330</v>
      </c>
      <c r="O104" s="32">
        <f t="shared" si="18"/>
        <v>737330</v>
      </c>
      <c r="P104" s="27">
        <f t="shared" si="19"/>
        <v>2949320</v>
      </c>
    </row>
    <row r="105" spans="1:16" ht="18">
      <c r="A105" s="1">
        <v>99</v>
      </c>
      <c r="B105" s="24" t="s">
        <v>118</v>
      </c>
      <c r="C105" s="25">
        <v>91</v>
      </c>
      <c r="D105" s="26">
        <v>275</v>
      </c>
      <c r="E105" s="26">
        <v>35</v>
      </c>
      <c r="F105" s="27">
        <f t="shared" si="15"/>
        <v>401</v>
      </c>
      <c r="G105" s="28">
        <v>1520889</v>
      </c>
      <c r="H105" s="29">
        <v>1520889</v>
      </c>
      <c r="I105" s="29">
        <v>1520889</v>
      </c>
      <c r="J105" s="29">
        <v>1520889</v>
      </c>
      <c r="K105" s="30">
        <v>6083556</v>
      </c>
      <c r="L105" s="31">
        <v>1002630</v>
      </c>
      <c r="M105" s="32">
        <f t="shared" si="16"/>
        <v>1002630</v>
      </c>
      <c r="N105" s="32">
        <f t="shared" si="17"/>
        <v>1002630</v>
      </c>
      <c r="O105" s="32">
        <f t="shared" si="18"/>
        <v>1002630</v>
      </c>
      <c r="P105" s="27">
        <f t="shared" si="19"/>
        <v>4010520</v>
      </c>
    </row>
    <row r="106" spans="1:16" ht="18">
      <c r="A106" s="1">
        <v>100</v>
      </c>
      <c r="B106" s="24" t="s">
        <v>32</v>
      </c>
      <c r="C106" s="25">
        <v>140</v>
      </c>
      <c r="D106" s="26">
        <v>437</v>
      </c>
      <c r="E106" s="26">
        <v>0</v>
      </c>
      <c r="F106" s="27">
        <f t="shared" si="15"/>
        <v>577</v>
      </c>
      <c r="G106" s="28">
        <v>2060176</v>
      </c>
      <c r="H106" s="29">
        <v>2060176</v>
      </c>
      <c r="I106" s="29">
        <v>2060176</v>
      </c>
      <c r="J106" s="29">
        <v>2060176</v>
      </c>
      <c r="K106" s="30">
        <v>8240704</v>
      </c>
      <c r="L106" s="31">
        <v>1338260</v>
      </c>
      <c r="M106" s="32">
        <f t="shared" si="16"/>
        <v>1338260</v>
      </c>
      <c r="N106" s="32">
        <f t="shared" si="17"/>
        <v>1338260</v>
      </c>
      <c r="O106" s="32">
        <f t="shared" si="18"/>
        <v>1338260</v>
      </c>
      <c r="P106" s="27">
        <f t="shared" si="19"/>
        <v>5353040</v>
      </c>
    </row>
    <row r="107" spans="1:16" ht="18">
      <c r="A107" s="1">
        <v>101</v>
      </c>
      <c r="B107" s="24" t="s">
        <v>8</v>
      </c>
      <c r="C107" s="25">
        <v>364</v>
      </c>
      <c r="D107" s="26">
        <v>1353</v>
      </c>
      <c r="E107" s="26">
        <v>0</v>
      </c>
      <c r="F107" s="27">
        <f t="shared" si="15"/>
        <v>1717</v>
      </c>
      <c r="G107" s="28">
        <v>6175337</v>
      </c>
      <c r="H107" s="29">
        <v>6175337</v>
      </c>
      <c r="I107" s="29">
        <v>6175337</v>
      </c>
      <c r="J107" s="29">
        <v>6175337</v>
      </c>
      <c r="K107" s="30">
        <v>24701348</v>
      </c>
      <c r="L107" s="31">
        <v>3995460</v>
      </c>
      <c r="M107" s="32">
        <f t="shared" si="16"/>
        <v>3995460</v>
      </c>
      <c r="N107" s="32">
        <f t="shared" si="17"/>
        <v>3995460</v>
      </c>
      <c r="O107" s="32">
        <f t="shared" si="18"/>
        <v>3995460</v>
      </c>
      <c r="P107" s="27">
        <f t="shared" si="19"/>
        <v>15981840</v>
      </c>
    </row>
    <row r="108" spans="1:16" ht="18">
      <c r="A108" s="1">
        <v>102</v>
      </c>
      <c r="B108" s="24" t="s">
        <v>17</v>
      </c>
      <c r="C108" s="25">
        <v>0</v>
      </c>
      <c r="D108" s="26">
        <v>2315</v>
      </c>
      <c r="E108" s="26">
        <v>0</v>
      </c>
      <c r="F108" s="27">
        <f t="shared" si="15"/>
        <v>2315</v>
      </c>
      <c r="G108" s="28">
        <v>8808324</v>
      </c>
      <c r="H108" s="29">
        <v>8808324</v>
      </c>
      <c r="I108" s="29">
        <v>8808324</v>
      </c>
      <c r="J108" s="29">
        <v>8808324</v>
      </c>
      <c r="K108" s="30">
        <v>35233296</v>
      </c>
      <c r="L108" s="31">
        <v>5509700</v>
      </c>
      <c r="M108" s="32">
        <f t="shared" si="16"/>
        <v>5509700</v>
      </c>
      <c r="N108" s="32">
        <f t="shared" si="17"/>
        <v>5509700</v>
      </c>
      <c r="O108" s="32">
        <f t="shared" si="18"/>
        <v>5509700</v>
      </c>
      <c r="P108" s="27">
        <f t="shared" si="19"/>
        <v>22038800</v>
      </c>
    </row>
    <row r="109" spans="1:16" ht="18.75" thickBot="1">
      <c r="A109" s="43" t="s">
        <v>6</v>
      </c>
      <c r="B109" s="44"/>
      <c r="C109" s="33">
        <f>SUM(C7:C108)</f>
        <v>2395</v>
      </c>
      <c r="D109" s="34">
        <f>SUM(D7:D108)</f>
        <v>10206</v>
      </c>
      <c r="E109" s="34">
        <f>SUM(E7:E108)</f>
        <v>739</v>
      </c>
      <c r="F109" s="35">
        <f>SUM(F7:F108)</f>
        <v>13340</v>
      </c>
      <c r="G109" s="36">
        <v>50866273</v>
      </c>
      <c r="H109" s="37">
        <v>50866273</v>
      </c>
      <c r="I109" s="37">
        <v>50866273</v>
      </c>
      <c r="J109" s="37">
        <v>50866273</v>
      </c>
      <c r="K109" s="38">
        <v>203465092</v>
      </c>
      <c r="L109" s="39">
        <v>33400450</v>
      </c>
      <c r="M109" s="34">
        <f t="shared" si="16"/>
        <v>33400450</v>
      </c>
      <c r="N109" s="34">
        <f t="shared" si="17"/>
        <v>33400450</v>
      </c>
      <c r="O109" s="34">
        <f t="shared" si="18"/>
        <v>33400450</v>
      </c>
      <c r="P109" s="35">
        <f t="shared" si="19"/>
        <v>133601800</v>
      </c>
    </row>
    <row r="110" ht="18.75" thickTop="1"/>
    <row r="111" ht="18">
      <c r="B111" s="40"/>
    </row>
    <row r="112" spans="2:4" ht="18">
      <c r="B112" s="41"/>
      <c r="D112" s="42"/>
    </row>
    <row r="113" spans="2:4" ht="18">
      <c r="B113" s="41"/>
      <c r="D113" s="42"/>
    </row>
    <row r="114" ht="18">
      <c r="D114" s="42"/>
    </row>
  </sheetData>
  <sheetProtection/>
  <mergeCells count="10">
    <mergeCell ref="A109:B109"/>
    <mergeCell ref="A1:P1"/>
    <mergeCell ref="A2:P2"/>
    <mergeCell ref="A3:P3"/>
    <mergeCell ref="A4:A6"/>
    <mergeCell ref="B4:B6"/>
    <mergeCell ref="C4:F4"/>
    <mergeCell ref="G4:K4"/>
    <mergeCell ref="L4:P4"/>
    <mergeCell ref="C5:F5"/>
  </mergeCells>
  <printOptions/>
  <pageMargins left="0.3937007874015748" right="0.3937007874015748" top="0.1968503937007874" bottom="0.1968503937007874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Win.Stolen.2009</dc:creator>
  <cp:keywords/>
  <dc:description/>
  <cp:lastModifiedBy>Petburi</cp:lastModifiedBy>
  <cp:lastPrinted>2014-09-16T03:32:31Z</cp:lastPrinted>
  <dcterms:created xsi:type="dcterms:W3CDTF">2009-12-29T08:56:40Z</dcterms:created>
  <dcterms:modified xsi:type="dcterms:W3CDTF">2014-09-17T05:48:27Z</dcterms:modified>
  <cp:category/>
  <cp:version/>
  <cp:contentType/>
  <cp:contentStatus/>
</cp:coreProperties>
</file>